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Mike.Yates\Desktop\Central Square Technologies Proposal\"/>
    </mc:Choice>
  </mc:AlternateContent>
  <xr:revisionPtr revIDLastSave="0" documentId="8_{7C120DE0-311A-4F9F-B646-F8415EAA4982}" xr6:coauthVersionLast="47" xr6:coauthVersionMax="47" xr10:uidLastSave="{00000000-0000-0000-0000-000000000000}"/>
  <bookViews>
    <workbookView xWindow="-120" yWindow="-120" windowWidth="29040" windowHeight="15840" firstSheet="2" activeTab="5" xr2:uid="{50B119C4-C29B-4283-A1DA-36025DDAFA67}"/>
  </bookViews>
  <sheets>
    <sheet name="Agency Info" sheetId="15" r:id="rId1"/>
    <sheet name="Instructions" sheetId="18" r:id="rId2"/>
    <sheet name="CAD" sheetId="19" r:id="rId3"/>
    <sheet name="Jail" sheetId="5" state="hidden" r:id="rId4"/>
    <sheet name="Mobile" sheetId="20" r:id="rId5"/>
    <sheet name="Interfaces" sheetId="21" r:id="rId6"/>
    <sheet name="Fire" sheetId="9" state="hidden" r:id="rId7"/>
    <sheet name="EMS" sheetId="10" state="hidden" r:id="rId8"/>
  </sheets>
  <definedNames>
    <definedName name="_xlnm._FilterDatabase" localSheetId="6" hidden="1">Fire!$A$10:$J$621</definedName>
    <definedName name="_xlnm._FilterDatabase" localSheetId="3" hidden="1">Jail!$A$1:$E$550</definedName>
    <definedName name="_xlnm.Print_Area" localSheetId="2">CAD!$A$1:$G$841</definedName>
    <definedName name="_xlnm.Print_Area" localSheetId="5">Interfaces!$A$1:$G$35</definedName>
    <definedName name="_xlnm.Print_Area" localSheetId="4">Mobile!$A$1:$G$235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1" l="1"/>
  <c r="A1" i="20"/>
  <c r="A1" i="19"/>
  <c r="F36" i="21" l="1"/>
  <c r="F40" i="21" s="1"/>
  <c r="E36" i="21"/>
  <c r="E40" i="21" s="1"/>
  <c r="D36" i="21"/>
  <c r="D40" i="21" s="1"/>
  <c r="C36" i="21"/>
  <c r="F236" i="20"/>
  <c r="F240" i="20" s="1"/>
  <c r="E236" i="20"/>
  <c r="E240" i="20" s="1"/>
  <c r="D236" i="20"/>
  <c r="D240" i="20" s="1"/>
  <c r="C236" i="20"/>
  <c r="F842" i="19"/>
  <c r="F846" i="19" s="1"/>
  <c r="E842" i="19"/>
  <c r="E846" i="19" s="1"/>
  <c r="D842" i="19"/>
  <c r="D846" i="19" s="1"/>
  <c r="C842" i="19"/>
  <c r="C46" i="21" l="1"/>
  <c r="C40" i="21"/>
  <c r="C246" i="20"/>
  <c r="C240" i="20"/>
  <c r="C852" i="19"/>
  <c r="C846" i="19"/>
  <c r="A6" i="21" l="1"/>
  <c r="A7" i="21" s="1"/>
  <c r="C39" i="21"/>
  <c r="C37" i="21" s="1"/>
  <c r="D39" i="21"/>
  <c r="E39" i="21"/>
  <c r="F39" i="21"/>
  <c r="A6" i="20"/>
  <c r="A8" i="20" s="1"/>
  <c r="F239" i="20"/>
  <c r="E239" i="20"/>
  <c r="D239" i="20"/>
  <c r="C239" i="20"/>
  <c r="C237" i="20" s="1"/>
  <c r="A6" i="19"/>
  <c r="A7" i="19" s="1"/>
  <c r="A8" i="19" s="1"/>
  <c r="A9" i="19" s="1"/>
  <c r="A10" i="19" s="1"/>
  <c r="A11" i="19" s="1"/>
  <c r="A12" i="19" s="1"/>
  <c r="A13" i="19" s="1"/>
  <c r="A14" i="19" s="1"/>
  <c r="A15" i="19" s="1"/>
  <c r="A16" i="19" s="1"/>
  <c r="A17" i="19" s="1"/>
  <c r="A22" i="19" s="1"/>
  <c r="A23" i="19" s="1"/>
  <c r="A25" i="19" s="1"/>
  <c r="F845" i="19"/>
  <c r="E845" i="19"/>
  <c r="D845" i="19"/>
  <c r="C845" i="19"/>
  <c r="C843" i="19" s="1"/>
  <c r="A8" i="21" l="1"/>
  <c r="A9" i="21" s="1"/>
  <c r="A10" i="21"/>
  <c r="A17" i="20"/>
  <c r="A9" i="20"/>
  <c r="A10" i="20" s="1"/>
  <c r="A11" i="20" s="1"/>
  <c r="A12" i="20" s="1"/>
  <c r="A13" i="20" s="1"/>
  <c r="A14" i="20" s="1"/>
  <c r="A15" i="20" s="1"/>
  <c r="A16" i="20" s="1"/>
  <c r="A18" i="19"/>
  <c r="A19" i="19" s="1"/>
  <c r="A20" i="19" s="1"/>
  <c r="A21" i="19" s="1"/>
  <c r="A13" i="21" l="1"/>
  <c r="A14" i="21" s="1"/>
  <c r="A15" i="21" s="1"/>
  <c r="A16" i="21" s="1"/>
  <c r="A17" i="21" s="1"/>
  <c r="A18" i="21" s="1"/>
  <c r="A19" i="21" s="1"/>
  <c r="A11" i="21"/>
  <c r="A18" i="20"/>
  <c r="A19" i="20" s="1"/>
  <c r="A20" i="20"/>
  <c r="A21" i="20" s="1"/>
  <c r="A22" i="20" s="1"/>
  <c r="A29" i="19"/>
  <c r="A26" i="19"/>
  <c r="A27" i="19" s="1"/>
  <c r="A28" i="19" s="1"/>
  <c r="A12" i="21" l="1"/>
  <c r="A20" i="21"/>
  <c r="A21" i="21" s="1"/>
  <c r="A22" i="21" s="1"/>
  <c r="A23" i="21"/>
  <c r="A24" i="21" s="1"/>
  <c r="A25" i="21" s="1"/>
  <c r="A26" i="21" s="1"/>
  <c r="A27" i="21" s="1"/>
  <c r="A28" i="21" s="1"/>
  <c r="A29" i="21" s="1"/>
  <c r="A30" i="21" s="1"/>
  <c r="A31" i="21" s="1"/>
  <c r="A32" i="21" s="1"/>
  <c r="A33" i="21" s="1"/>
  <c r="A34" i="21" s="1"/>
  <c r="A35" i="21" s="1"/>
  <c r="A27" i="20"/>
  <c r="A28" i="20" s="1"/>
  <c r="A23" i="20"/>
  <c r="A24" i="20" s="1"/>
  <c r="A25" i="20" s="1"/>
  <c r="A26" i="20" s="1"/>
  <c r="A34" i="19"/>
  <c r="A35" i="19" s="1"/>
  <c r="A36" i="19" s="1"/>
  <c r="A37" i="19" s="1"/>
  <c r="A38" i="19" s="1"/>
  <c r="A39" i="19" s="1"/>
  <c r="A40" i="19" s="1"/>
  <c r="A41" i="19" s="1"/>
  <c r="A30" i="19"/>
  <c r="A31" i="19" s="1"/>
  <c r="A32" i="19" s="1"/>
  <c r="A33" i="19" s="1"/>
  <c r="A40" i="21" l="1"/>
  <c r="A36" i="21" s="1"/>
  <c r="C45" i="21" s="1"/>
  <c r="C47" i="21" s="1"/>
  <c r="A37" i="21"/>
  <c r="A29" i="20"/>
  <c r="A30" i="20" s="1"/>
  <c r="A31" i="20"/>
  <c r="A32" i="20" s="1"/>
  <c r="A33" i="20" s="1"/>
  <c r="A34" i="20" s="1"/>
  <c r="A35" i="20" s="1"/>
  <c r="A37" i="20" s="1"/>
  <c r="A38" i="20" s="1"/>
  <c r="A45" i="19"/>
  <c r="A46" i="19" s="1"/>
  <c r="A47" i="19" s="1"/>
  <c r="A48" i="19" s="1"/>
  <c r="A50" i="19" s="1"/>
  <c r="A42" i="19"/>
  <c r="A43" i="19" s="1"/>
  <c r="A44" i="19" s="1"/>
  <c r="B55" i="15"/>
  <c r="B53" i="15"/>
  <c r="B22" i="15"/>
  <c r="B18" i="15"/>
  <c r="B14" i="15"/>
  <c r="A43" i="20" l="1"/>
  <c r="A44" i="20" s="1"/>
  <c r="A45" i="20" s="1"/>
  <c r="A46" i="20" s="1"/>
  <c r="A47" i="20" s="1"/>
  <c r="A48" i="20" s="1"/>
  <c r="A49" i="20" s="1"/>
  <c r="A50" i="20" s="1"/>
  <c r="A51" i="20" s="1"/>
  <c r="A52" i="20" s="1"/>
  <c r="A39" i="20"/>
  <c r="A40" i="20" s="1"/>
  <c r="A41" i="20" s="1"/>
  <c r="A42" i="20" s="1"/>
  <c r="A54" i="19"/>
  <c r="A55" i="19" s="1"/>
  <c r="A56" i="19" s="1"/>
  <c r="A57" i="19" s="1"/>
  <c r="A58" i="19" s="1"/>
  <c r="A59" i="19" s="1"/>
  <c r="A60" i="19" s="1"/>
  <c r="A62" i="19" s="1"/>
  <c r="A63" i="19" s="1"/>
  <c r="A64" i="19" s="1"/>
  <c r="A65" i="19" s="1"/>
  <c r="A66" i="19" s="1"/>
  <c r="A67" i="19" s="1"/>
  <c r="A68" i="19" s="1"/>
  <c r="A69" i="19" s="1"/>
  <c r="A70" i="19" s="1"/>
  <c r="A71" i="19" s="1"/>
  <c r="A72" i="19" s="1"/>
  <c r="A73" i="19" s="1"/>
  <c r="A74" i="19" s="1"/>
  <c r="A76" i="19" s="1"/>
  <c r="A77" i="19" s="1"/>
  <c r="A78" i="19" s="1"/>
  <c r="A79" i="19" s="1"/>
  <c r="A51" i="19"/>
  <c r="A52" i="19" s="1"/>
  <c r="A53" i="19" s="1"/>
  <c r="A59" i="20" l="1"/>
  <c r="A60" i="20" s="1"/>
  <c r="A61" i="20" s="1"/>
  <c r="A63" i="20" s="1"/>
  <c r="A64" i="20" s="1"/>
  <c r="A53" i="20"/>
  <c r="A54" i="20" s="1"/>
  <c r="A55" i="20" s="1"/>
  <c r="A56" i="20" s="1"/>
  <c r="A57" i="20" s="1"/>
  <c r="A58" i="20" s="1"/>
  <c r="A80" i="19"/>
  <c r="A81" i="19" s="1"/>
  <c r="A82" i="19" s="1"/>
  <c r="A83" i="19" s="1"/>
  <c r="A84" i="19"/>
  <c r="A85" i="19" s="1"/>
  <c r="A86" i="19" s="1"/>
  <c r="A87" i="19" s="1"/>
  <c r="A88" i="19" s="1"/>
  <c r="A89" i="19" s="1"/>
  <c r="A67" i="20" l="1"/>
  <c r="A65" i="20"/>
  <c r="A66" i="20" s="1"/>
  <c r="A92" i="19"/>
  <c r="A93" i="19" s="1"/>
  <c r="A90" i="19"/>
  <c r="A91" i="19" s="1"/>
  <c r="A68" i="20" l="1"/>
  <c r="A69" i="20" s="1"/>
  <c r="A70" i="20" s="1"/>
  <c r="A71" i="20" s="1"/>
  <c r="A72" i="20"/>
  <c r="A96" i="19"/>
  <c r="A97" i="19" s="1"/>
  <c r="A98" i="19" s="1"/>
  <c r="A99" i="19" s="1"/>
  <c r="A100" i="19" s="1"/>
  <c r="A101" i="19" s="1"/>
  <c r="A94" i="19"/>
  <c r="A95" i="19" s="1"/>
  <c r="A75" i="20" l="1"/>
  <c r="A76" i="20" s="1"/>
  <c r="A77" i="20" s="1"/>
  <c r="A79" i="20" s="1"/>
  <c r="A80" i="20" s="1"/>
  <c r="A81" i="20" s="1"/>
  <c r="A82" i="20" s="1"/>
  <c r="A83" i="20" s="1"/>
  <c r="A85" i="20" s="1"/>
  <c r="A86" i="20" s="1"/>
  <c r="A87" i="20" s="1"/>
  <c r="A88" i="20" s="1"/>
  <c r="A89" i="20" s="1"/>
  <c r="A90" i="20" s="1"/>
  <c r="A91" i="20" s="1"/>
  <c r="A92" i="20" s="1"/>
  <c r="A73" i="20"/>
  <c r="A74" i="20" s="1"/>
  <c r="A104" i="19"/>
  <c r="A105" i="19" s="1"/>
  <c r="A106" i="19" s="1"/>
  <c r="A107" i="19" s="1"/>
  <c r="A108" i="19" s="1"/>
  <c r="A110" i="19" s="1"/>
  <c r="A102" i="19"/>
  <c r="A103" i="19" s="1"/>
  <c r="A93" i="20" l="1"/>
  <c r="A94" i="20" s="1"/>
  <c r="A95" i="20" s="1"/>
  <c r="A96" i="20"/>
  <c r="A97" i="20" s="1"/>
  <c r="A99" i="20" s="1"/>
  <c r="A111" i="19"/>
  <c r="A112" i="19" s="1"/>
  <c r="A113" i="19" s="1"/>
  <c r="A114" i="19"/>
  <c r="A115" i="19" s="1"/>
  <c r="A116" i="19" s="1"/>
  <c r="A117" i="19" s="1"/>
  <c r="A118" i="19" s="1"/>
  <c r="A119" i="19" s="1"/>
  <c r="A120" i="19" s="1"/>
  <c r="A100" i="20" l="1"/>
  <c r="A101" i="20" s="1"/>
  <c r="A102" i="20" s="1"/>
  <c r="A103" i="20" s="1"/>
  <c r="A104" i="20" s="1"/>
  <c r="A105" i="20" s="1"/>
  <c r="A106" i="20" s="1"/>
  <c r="A107" i="20" s="1"/>
  <c r="A108" i="20" s="1"/>
  <c r="A109" i="20"/>
  <c r="A124" i="19"/>
  <c r="A121" i="19"/>
  <c r="A122" i="19" s="1"/>
  <c r="A123" i="19" s="1"/>
  <c r="A112" i="20" l="1"/>
  <c r="A113" i="20" s="1"/>
  <c r="A114" i="20" s="1"/>
  <c r="A110" i="20"/>
  <c r="A111" i="20" s="1"/>
  <c r="A125" i="19"/>
  <c r="A126" i="19" s="1"/>
  <c r="A127" i="19"/>
  <c r="A128" i="19" s="1"/>
  <c r="A129" i="19" s="1"/>
  <c r="A130" i="19" s="1"/>
  <c r="A131" i="19" s="1"/>
  <c r="A132" i="19" s="1"/>
  <c r="A133" i="19" s="1"/>
  <c r="A134" i="19" s="1"/>
  <c r="A135" i="19" s="1"/>
  <c r="A136" i="19" s="1"/>
  <c r="A137" i="19" s="1"/>
  <c r="A138" i="19" s="1"/>
  <c r="A118" i="20" l="1"/>
  <c r="A119" i="20" s="1"/>
  <c r="A120" i="20" s="1"/>
  <c r="A121" i="20" s="1"/>
  <c r="A123" i="20" s="1"/>
  <c r="A115" i="20"/>
  <c r="A116" i="20" s="1"/>
  <c r="A117" i="20" s="1"/>
  <c r="A147" i="19"/>
  <c r="A148" i="19" s="1"/>
  <c r="A149" i="19" s="1"/>
  <c r="A139" i="19"/>
  <c r="A140" i="19" s="1"/>
  <c r="A141" i="19" s="1"/>
  <c r="A142" i="19" s="1"/>
  <c r="A143" i="19" s="1"/>
  <c r="A144" i="19" s="1"/>
  <c r="A145" i="19" s="1"/>
  <c r="A146" i="19" s="1"/>
  <c r="A127" i="20" l="1"/>
  <c r="A128" i="20" s="1"/>
  <c r="A129" i="20" s="1"/>
  <c r="A130" i="20" s="1"/>
  <c r="A124" i="20"/>
  <c r="A125" i="20" s="1"/>
  <c r="A126" i="20" s="1"/>
  <c r="A150" i="19"/>
  <c r="A151" i="19" s="1"/>
  <c r="A152" i="19" s="1"/>
  <c r="A153" i="19" s="1"/>
  <c r="A154" i="19" s="1"/>
  <c r="A155" i="19" s="1"/>
  <c r="A156" i="19" s="1"/>
  <c r="A157" i="19" s="1"/>
  <c r="A158" i="19" s="1"/>
  <c r="A159" i="19"/>
  <c r="A131" i="20" l="1"/>
  <c r="A132" i="20" s="1"/>
  <c r="A133" i="20" s="1"/>
  <c r="A134" i="20" s="1"/>
  <c r="A135" i="20"/>
  <c r="A136" i="20" s="1"/>
  <c r="A137" i="20" s="1"/>
  <c r="A138" i="20" s="1"/>
  <c r="A139" i="20" s="1"/>
  <c r="A140" i="20" s="1"/>
  <c r="A141" i="20" s="1"/>
  <c r="A142" i="20" s="1"/>
  <c r="A144" i="20" s="1"/>
  <c r="A145" i="20" s="1"/>
  <c r="A163" i="19"/>
  <c r="A164" i="19" s="1"/>
  <c r="A165" i="19" s="1"/>
  <c r="A160" i="19"/>
  <c r="A161" i="19" s="1"/>
  <c r="A162" i="19" s="1"/>
  <c r="A150" i="20" l="1"/>
  <c r="A151" i="20" s="1"/>
  <c r="A152" i="20" s="1"/>
  <c r="A153" i="20" s="1"/>
  <c r="A154" i="20" s="1"/>
  <c r="A155" i="20" s="1"/>
  <c r="A156" i="20" s="1"/>
  <c r="A157" i="20" s="1"/>
  <c r="A158" i="20" s="1"/>
  <c r="A146" i="20"/>
  <c r="A147" i="20" s="1"/>
  <c r="A148" i="20" s="1"/>
  <c r="A149" i="20" s="1"/>
  <c r="A166" i="19"/>
  <c r="A167" i="19" s="1"/>
  <c r="A168" i="19"/>
  <c r="A169" i="19" s="1"/>
  <c r="A170" i="19" s="1"/>
  <c r="A171" i="19" s="1"/>
  <c r="A172" i="19" s="1"/>
  <c r="A173" i="19" s="1"/>
  <c r="A174" i="19" s="1"/>
  <c r="A162" i="20" l="1"/>
  <c r="A163" i="20" s="1"/>
  <c r="A165" i="20" s="1"/>
  <c r="A166" i="20" s="1"/>
  <c r="A159" i="20"/>
  <c r="A160" i="20" s="1"/>
  <c r="A161" i="20" s="1"/>
  <c r="A178" i="19"/>
  <c r="A175" i="19"/>
  <c r="A176" i="19" s="1"/>
  <c r="A177" i="19" s="1"/>
  <c r="A167" i="20" l="1"/>
  <c r="A168" i="20" s="1"/>
  <c r="A169" i="20" s="1"/>
  <c r="A170" i="20" s="1"/>
  <c r="A171" i="20"/>
  <c r="A172" i="20" s="1"/>
  <c r="A184" i="19"/>
  <c r="A185" i="19" s="1"/>
  <c r="A186" i="19" s="1"/>
  <c r="A187" i="19" s="1"/>
  <c r="A188" i="19" s="1"/>
  <c r="A189" i="19" s="1"/>
  <c r="A190" i="19" s="1"/>
  <c r="A191" i="19" s="1"/>
  <c r="A192" i="19" s="1"/>
  <c r="A193" i="19" s="1"/>
  <c r="A195" i="19" s="1"/>
  <c r="A196" i="19" s="1"/>
  <c r="A197" i="19" s="1"/>
  <c r="A198" i="19" s="1"/>
  <c r="A179" i="19"/>
  <c r="A180" i="19" s="1"/>
  <c r="A181" i="19" s="1"/>
  <c r="A182" i="19" s="1"/>
  <c r="A183" i="19" s="1"/>
  <c r="A178" i="20" l="1"/>
  <c r="A179" i="20" s="1"/>
  <c r="A180" i="20" s="1"/>
  <c r="A181" i="20" s="1"/>
  <c r="A182" i="20" s="1"/>
  <c r="A183" i="20" s="1"/>
  <c r="A184" i="20" s="1"/>
  <c r="A185" i="20" s="1"/>
  <c r="A186" i="20" s="1"/>
  <c r="A187" i="20" s="1"/>
  <c r="A188" i="20" s="1"/>
  <c r="A189" i="20" s="1"/>
  <c r="A173" i="20"/>
  <c r="A174" i="20" s="1"/>
  <c r="A175" i="20" s="1"/>
  <c r="A176" i="20" s="1"/>
  <c r="A201" i="19"/>
  <c r="A202" i="19" s="1"/>
  <c r="A203" i="19" s="1"/>
  <c r="A204" i="19" s="1"/>
  <c r="A205" i="19" s="1"/>
  <c r="A206" i="19" s="1"/>
  <c r="A207" i="19" s="1"/>
  <c r="A209" i="19" s="1"/>
  <c r="A210" i="19" s="1"/>
  <c r="A211" i="19" s="1"/>
  <c r="A212" i="19" s="1"/>
  <c r="A213" i="19" s="1"/>
  <c r="A215" i="19" s="1"/>
  <c r="A199" i="19"/>
  <c r="A200" i="19" s="1"/>
  <c r="A193" i="20" l="1"/>
  <c r="A190" i="20"/>
  <c r="A191" i="20" s="1"/>
  <c r="A192" i="20" s="1"/>
  <c r="A216" i="19"/>
  <c r="A217" i="19" s="1"/>
  <c r="A218" i="19" s="1"/>
  <c r="A219" i="19" s="1"/>
  <c r="A220" i="19" s="1"/>
  <c r="A221" i="19" s="1"/>
  <c r="A222" i="19" s="1"/>
  <c r="A223" i="19" s="1"/>
  <c r="A224" i="19" s="1"/>
  <c r="A225" i="19"/>
  <c r="A226" i="19" s="1"/>
  <c r="A227" i="19" s="1"/>
  <c r="A228" i="19" s="1"/>
  <c r="A229" i="19" s="1"/>
  <c r="A230" i="19" s="1"/>
  <c r="A231" i="19" s="1"/>
  <c r="A232" i="19" s="1"/>
  <c r="A233" i="19" s="1"/>
  <c r="A234" i="19" s="1"/>
  <c r="A236" i="19" s="1"/>
  <c r="A237" i="19" s="1"/>
  <c r="A238" i="19" s="1"/>
  <c r="A239" i="19" s="1"/>
  <c r="A240" i="19" s="1"/>
  <c r="A241" i="19" s="1"/>
  <c r="A242" i="19" s="1"/>
  <c r="A244" i="19" s="1"/>
  <c r="A245" i="19" s="1"/>
  <c r="A246" i="19" s="1"/>
  <c r="A248" i="19" s="1"/>
  <c r="A249" i="19" s="1"/>
  <c r="A250" i="19" s="1"/>
  <c r="A251" i="19" s="1"/>
  <c r="A253" i="19" s="1"/>
  <c r="A194" i="20" l="1"/>
  <c r="A195" i="20" s="1"/>
  <c r="A196" i="20" s="1"/>
  <c r="A197" i="20"/>
  <c r="A198" i="20" s="1"/>
  <c r="A199" i="20" s="1"/>
  <c r="A200" i="20" s="1"/>
  <c r="A202" i="20" s="1"/>
  <c r="A203" i="20" s="1"/>
  <c r="A204" i="20" s="1"/>
  <c r="A205" i="20" s="1"/>
  <c r="A207" i="20" s="1"/>
  <c r="A208" i="20" s="1"/>
  <c r="A209" i="20" s="1"/>
  <c r="A210" i="20" s="1"/>
  <c r="A211" i="20" s="1"/>
  <c r="A213" i="20" s="1"/>
  <c r="A214" i="20" s="1"/>
  <c r="A215" i="20" s="1"/>
  <c r="A216" i="20" s="1"/>
  <c r="A274" i="19"/>
  <c r="A275" i="19" s="1"/>
  <c r="A276" i="19" s="1"/>
  <c r="A277" i="19" s="1"/>
  <c r="A278" i="19" s="1"/>
  <c r="A279" i="19" s="1"/>
  <c r="A280" i="19" s="1"/>
  <c r="A281" i="19" s="1"/>
  <c r="A282" i="19" s="1"/>
  <c r="A254" i="19"/>
  <c r="A255" i="19" s="1"/>
  <c r="A256" i="19" s="1"/>
  <c r="A257" i="19" s="1"/>
  <c r="A258" i="19" s="1"/>
  <c r="A259" i="19" s="1"/>
  <c r="A260" i="19" s="1"/>
  <c r="A261" i="19" s="1"/>
  <c r="A262" i="19" s="1"/>
  <c r="A263" i="19" s="1"/>
  <c r="A264" i="19" s="1"/>
  <c r="A265" i="19" s="1"/>
  <c r="A266" i="19" s="1"/>
  <c r="A267" i="19" s="1"/>
  <c r="A268" i="19" s="1"/>
  <c r="A269" i="19" s="1"/>
  <c r="A270" i="19" s="1"/>
  <c r="A271" i="19" s="1"/>
  <c r="A272" i="19" s="1"/>
  <c r="A273" i="19" s="1"/>
  <c r="A219" i="20" l="1"/>
  <c r="A220" i="20" s="1"/>
  <c r="A217" i="20"/>
  <c r="A218" i="20" s="1"/>
  <c r="A283" i="19"/>
  <c r="A284" i="19" s="1"/>
  <c r="A285" i="19" s="1"/>
  <c r="A286" i="19" s="1"/>
  <c r="A287" i="19" s="1"/>
  <c r="A288" i="19" s="1"/>
  <c r="A289" i="19"/>
  <c r="A290" i="19" s="1"/>
  <c r="A291" i="19" s="1"/>
  <c r="A292" i="19" s="1"/>
  <c r="A293" i="19" s="1"/>
  <c r="A294" i="19" s="1"/>
  <c r="A295" i="19" s="1"/>
  <c r="A221" i="20" l="1"/>
  <c r="A222" i="20" s="1"/>
  <c r="A223" i="20" s="1"/>
  <c r="A224" i="20"/>
  <c r="A225" i="20" s="1"/>
  <c r="A226" i="20" s="1"/>
  <c r="A300" i="19"/>
  <c r="A296" i="19"/>
  <c r="A297" i="19" s="1"/>
  <c r="A298" i="19" s="1"/>
  <c r="A299" i="19" s="1"/>
  <c r="A229" i="20" l="1"/>
  <c r="A227" i="20"/>
  <c r="A228" i="20" s="1"/>
  <c r="A301" i="19"/>
  <c r="A302" i="19" s="1"/>
  <c r="A303" i="19" s="1"/>
  <c r="A304" i="19" s="1"/>
  <c r="A305" i="19"/>
  <c r="A306" i="19" s="1"/>
  <c r="A233" i="20" l="1"/>
  <c r="A234" i="20" s="1"/>
  <c r="A235" i="20" s="1"/>
  <c r="A230" i="20"/>
  <c r="A231" i="20" s="1"/>
  <c r="A232" i="20" s="1"/>
  <c r="A307" i="19"/>
  <c r="A308" i="19" s="1"/>
  <c r="A309" i="19" s="1"/>
  <c r="A310" i="19"/>
  <c r="A312" i="19" s="1"/>
  <c r="A313" i="19" s="1"/>
  <c r="A315" i="19" s="1"/>
  <c r="A316" i="19" s="1"/>
  <c r="A317" i="19" s="1"/>
  <c r="A318" i="19" s="1"/>
  <c r="A319" i="19" s="1"/>
  <c r="A320" i="19" s="1"/>
  <c r="A322" i="19" s="1"/>
  <c r="A328" i="19" l="1"/>
  <c r="A329" i="19" s="1"/>
  <c r="A330" i="19" s="1"/>
  <c r="A331" i="19" s="1"/>
  <c r="A332" i="19" s="1"/>
  <c r="A333" i="19" s="1"/>
  <c r="A334" i="19" s="1"/>
  <c r="A335" i="19" s="1"/>
  <c r="A336" i="19" s="1"/>
  <c r="A337" i="19" s="1"/>
  <c r="A323" i="19"/>
  <c r="A324" i="19" s="1"/>
  <c r="A325" i="19" s="1"/>
  <c r="A326" i="19" s="1"/>
  <c r="A327" i="19" s="1"/>
  <c r="A237" i="20" l="1"/>
  <c r="A240" i="20"/>
  <c r="A236" i="20" s="1"/>
  <c r="C245" i="20" s="1"/>
  <c r="C247" i="20" s="1"/>
  <c r="A343" i="19"/>
  <c r="A344" i="19" s="1"/>
  <c r="A345" i="19" s="1"/>
  <c r="A347" i="19" s="1"/>
  <c r="A348" i="19" s="1"/>
  <c r="A349" i="19" s="1"/>
  <c r="A350" i="19" s="1"/>
  <c r="A351" i="19" s="1"/>
  <c r="A353" i="19" s="1"/>
  <c r="A354" i="19" s="1"/>
  <c r="A355" i="19" s="1"/>
  <c r="A356" i="19" s="1"/>
  <c r="A357" i="19" s="1"/>
  <c r="A359" i="19" s="1"/>
  <c r="A360" i="19" s="1"/>
  <c r="A361" i="19" s="1"/>
  <c r="A362" i="19" s="1"/>
  <c r="A364" i="19" s="1"/>
  <c r="A365" i="19" s="1"/>
  <c r="A366" i="19" s="1"/>
  <c r="A367" i="19" s="1"/>
  <c r="A368" i="19" s="1"/>
  <c r="A369" i="19" s="1"/>
  <c r="A370" i="19" s="1"/>
  <c r="A371" i="19" s="1"/>
  <c r="A372" i="19" s="1"/>
  <c r="A373" i="19" s="1"/>
  <c r="A374" i="19" s="1"/>
  <c r="A375" i="19" s="1"/>
  <c r="A376" i="19" s="1"/>
  <c r="A378" i="19" s="1"/>
  <c r="A379" i="19" s="1"/>
  <c r="A380" i="19" s="1"/>
  <c r="A338" i="19"/>
  <c r="A339" i="19" s="1"/>
  <c r="A340" i="19" s="1"/>
  <c r="A341" i="19" s="1"/>
  <c r="A342" i="19" s="1"/>
  <c r="A384" i="19" l="1"/>
  <c r="A385" i="19" s="1"/>
  <c r="A386" i="19" s="1"/>
  <c r="A387" i="19" s="1"/>
  <c r="A388" i="19" s="1"/>
  <c r="A389" i="19" s="1"/>
  <c r="A390" i="19" s="1"/>
  <c r="A381" i="19"/>
  <c r="A382" i="19" s="1"/>
  <c r="A383" i="19" s="1"/>
  <c r="A393" i="19" l="1"/>
  <c r="A395" i="19" s="1"/>
  <c r="A396" i="19" s="1"/>
  <c r="A397" i="19" s="1"/>
  <c r="A398" i="19" s="1"/>
  <c r="A399" i="19" s="1"/>
  <c r="A391" i="19"/>
  <c r="A392" i="19" s="1"/>
  <c r="A404" i="19" l="1"/>
  <c r="A406" i="19" s="1"/>
  <c r="A407" i="19" s="1"/>
  <c r="A408" i="19" s="1"/>
  <c r="A409" i="19" s="1"/>
  <c r="A410" i="19" s="1"/>
  <c r="A411" i="19" s="1"/>
  <c r="A412" i="19" s="1"/>
  <c r="A400" i="19"/>
  <c r="A401" i="19" l="1"/>
  <c r="A402" i="19" s="1"/>
  <c r="A403" i="19" s="1"/>
  <c r="A427" i="19"/>
  <c r="A428" i="19" s="1"/>
  <c r="A429" i="19" s="1"/>
  <c r="A430" i="19" s="1"/>
  <c r="A431" i="19" s="1"/>
  <c r="A432" i="19" s="1"/>
  <c r="A433" i="19" s="1"/>
  <c r="A434" i="19" s="1"/>
  <c r="A436" i="19" s="1"/>
  <c r="A437" i="19" s="1"/>
  <c r="A438" i="19" s="1"/>
  <c r="A413" i="19"/>
  <c r="A414" i="19" s="1"/>
  <c r="A415" i="19" s="1"/>
  <c r="A416" i="19" s="1"/>
  <c r="A417" i="19" s="1"/>
  <c r="A418" i="19" s="1"/>
  <c r="A419" i="19" s="1"/>
  <c r="A420" i="19" s="1"/>
  <c r="A421" i="19" s="1"/>
  <c r="A422" i="19" s="1"/>
  <c r="A423" i="19" s="1"/>
  <c r="A424" i="19" s="1"/>
  <c r="A425" i="19" s="1"/>
  <c r="A426" i="19" s="1"/>
  <c r="A439" i="19" l="1"/>
  <c r="A440" i="19" s="1"/>
  <c r="A442" i="19"/>
  <c r="A446" i="19" l="1"/>
  <c r="A448" i="19" s="1"/>
  <c r="A449" i="19" s="1"/>
  <c r="A450" i="19" s="1"/>
  <c r="A451" i="19" s="1"/>
  <c r="A452" i="19" s="1"/>
  <c r="A453" i="19" s="1"/>
  <c r="A455" i="19" s="1"/>
  <c r="A456" i="19" s="1"/>
  <c r="A457" i="19" s="1"/>
  <c r="A458" i="19" s="1"/>
  <c r="A459" i="19" s="1"/>
  <c r="A460" i="19" s="1"/>
  <c r="A461" i="19" s="1"/>
  <c r="A462" i="19" s="1"/>
  <c r="A464" i="19" s="1"/>
  <c r="A443" i="19"/>
  <c r="A444" i="19" s="1"/>
  <c r="A445" i="19" s="1"/>
  <c r="A465" i="19" l="1"/>
  <c r="A466" i="19" s="1"/>
  <c r="A467" i="19"/>
  <c r="A468" i="19" s="1"/>
  <c r="A469" i="19" s="1"/>
  <c r="A470" i="19" s="1"/>
  <c r="A475" i="19" l="1"/>
  <c r="A476" i="19" s="1"/>
  <c r="A477" i="19" s="1"/>
  <c r="A478" i="19" s="1"/>
  <c r="A479" i="19" s="1"/>
  <c r="A480" i="19" s="1"/>
  <c r="A482" i="19" s="1"/>
  <c r="A483" i="19" s="1"/>
  <c r="A484" i="19" s="1"/>
  <c r="A485" i="19" s="1"/>
  <c r="A486" i="19" s="1"/>
  <c r="A487" i="19" s="1"/>
  <c r="A488" i="19" s="1"/>
  <c r="A490" i="19" s="1"/>
  <c r="A491" i="19" s="1"/>
  <c r="A492" i="19" s="1"/>
  <c r="A493" i="19" s="1"/>
  <c r="A494" i="19" s="1"/>
  <c r="A495" i="19" s="1"/>
  <c r="A496" i="19" s="1"/>
  <c r="A498" i="19" s="1"/>
  <c r="A499" i="19" s="1"/>
  <c r="A500" i="19" s="1"/>
  <c r="A471" i="19"/>
  <c r="A472" i="19" s="1"/>
  <c r="A473" i="19" s="1"/>
  <c r="A474" i="19" s="1"/>
  <c r="A501" i="19" l="1"/>
  <c r="A502" i="19" s="1"/>
  <c r="A503" i="19" s="1"/>
  <c r="A504" i="19"/>
  <c r="A505" i="19" s="1"/>
  <c r="A506" i="19" s="1"/>
  <c r="A507" i="19" s="1"/>
  <c r="A508" i="19" s="1"/>
  <c r="A509" i="19" s="1"/>
  <c r="A510" i="19" s="1"/>
  <c r="A511" i="19" s="1"/>
  <c r="A512" i="19" s="1"/>
  <c r="A513" i="19" s="1"/>
  <c r="A514" i="19" s="1"/>
  <c r="A515" i="19" s="1"/>
  <c r="A516" i="19" s="1"/>
  <c r="A517" i="19" s="1"/>
  <c r="A518" i="19" s="1"/>
  <c r="A519" i="19" s="1"/>
  <c r="A520" i="19" s="1"/>
  <c r="A523" i="19" l="1"/>
  <c r="A521" i="19"/>
  <c r="A522" i="19" s="1"/>
  <c r="A528" i="19" l="1"/>
  <c r="A529" i="19" s="1"/>
  <c r="A530" i="19" s="1"/>
  <c r="A524" i="19"/>
  <c r="A525" i="19" s="1"/>
  <c r="A526" i="19" s="1"/>
  <c r="A527" i="19" s="1"/>
  <c r="A537" i="19" l="1"/>
  <c r="A538" i="19" s="1"/>
  <c r="A539" i="19" s="1"/>
  <c r="A531" i="19"/>
  <c r="A532" i="19" s="1"/>
  <c r="A533" i="19" s="1"/>
  <c r="A534" i="19" s="1"/>
  <c r="A535" i="19" s="1"/>
  <c r="A536" i="19" s="1"/>
  <c r="A542" i="19" l="1"/>
  <c r="A543" i="19" s="1"/>
  <c r="A540" i="19"/>
  <c r="A541" i="19" s="1"/>
  <c r="A550" i="19" l="1"/>
  <c r="A551" i="19" s="1"/>
  <c r="A552" i="19" s="1"/>
  <c r="A553" i="19" s="1"/>
  <c r="A554" i="19" s="1"/>
  <c r="A555" i="19" s="1"/>
  <c r="A556" i="19" s="1"/>
  <c r="A557" i="19" s="1"/>
  <c r="A558" i="19" s="1"/>
  <c r="A559" i="19" s="1"/>
  <c r="A560" i="19" s="1"/>
  <c r="A561" i="19" s="1"/>
  <c r="A563" i="19" s="1"/>
  <c r="A544" i="19"/>
  <c r="A545" i="19" s="1"/>
  <c r="A546" i="19" s="1"/>
  <c r="A547" i="19" s="1"/>
  <c r="A548" i="19" s="1"/>
  <c r="A564" i="19" l="1"/>
  <c r="A565" i="19" s="1"/>
  <c r="A566" i="19" s="1"/>
  <c r="A567" i="19" s="1"/>
  <c r="A568" i="19" s="1"/>
  <c r="A569" i="19"/>
  <c r="A570" i="19" s="1"/>
  <c r="A571" i="19" s="1"/>
  <c r="A572" i="19" s="1"/>
  <c r="A573" i="19" s="1"/>
  <c r="A574" i="19" s="1"/>
  <c r="A575" i="19" s="1"/>
  <c r="A576" i="19" s="1"/>
  <c r="A577" i="19" s="1"/>
  <c r="A578" i="19" s="1"/>
  <c r="A579" i="19" s="1"/>
  <c r="A581" i="19" s="1"/>
  <c r="A582" i="19" s="1"/>
  <c r="A583" i="19" s="1"/>
  <c r="A584" i="19" s="1"/>
  <c r="A585" i="19" s="1"/>
  <c r="A586" i="19" s="1"/>
  <c r="A587" i="19" s="1"/>
  <c r="A588" i="19" s="1"/>
  <c r="A589" i="19" s="1"/>
  <c r="A590" i="19" s="1"/>
  <c r="A591" i="19" s="1"/>
  <c r="A592" i="19" s="1"/>
  <c r="A593" i="19" s="1"/>
  <c r="A594" i="19" s="1"/>
  <c r="A595" i="19" s="1"/>
  <c r="A596" i="19" s="1"/>
  <c r="A597" i="19" s="1"/>
  <c r="A598" i="19" s="1"/>
  <c r="A599" i="19" s="1"/>
  <c r="A600" i="19" s="1"/>
  <c r="A601" i="19" s="1"/>
  <c r="A602" i="19" s="1"/>
  <c r="A603" i="19" s="1"/>
  <c r="A604" i="19" s="1"/>
  <c r="A612" i="19" l="1"/>
  <c r="A613" i="19" s="1"/>
  <c r="A614" i="19" s="1"/>
  <c r="A615" i="19" s="1"/>
  <c r="A616" i="19" s="1"/>
  <c r="A617" i="19" s="1"/>
  <c r="A605" i="19"/>
  <c r="A606" i="19" s="1"/>
  <c r="A607" i="19" s="1"/>
  <c r="A608" i="19" s="1"/>
  <c r="A609" i="19" s="1"/>
  <c r="A610" i="19" s="1"/>
  <c r="A620" i="19" l="1"/>
  <c r="A618" i="19"/>
  <c r="A619" i="19" s="1"/>
  <c r="A625" i="19" l="1"/>
  <c r="A626" i="19" s="1"/>
  <c r="A627" i="19" s="1"/>
  <c r="A628" i="19" s="1"/>
  <c r="A629" i="19" s="1"/>
  <c r="A630" i="19" s="1"/>
  <c r="A631" i="19" s="1"/>
  <c r="A621" i="19"/>
  <c r="A622" i="19" s="1"/>
  <c r="A623" i="19" s="1"/>
  <c r="A634" i="19" l="1"/>
  <c r="A632" i="19"/>
  <c r="A633" i="19" s="1"/>
  <c r="A635" i="19" l="1"/>
  <c r="A636" i="19" s="1"/>
  <c r="A637" i="19" s="1"/>
  <c r="A638" i="19" s="1"/>
  <c r="A639" i="19" s="1"/>
  <c r="A640" i="19"/>
  <c r="A647" i="19" l="1"/>
  <c r="A641" i="19"/>
  <c r="A642" i="19" s="1"/>
  <c r="A643" i="19" s="1"/>
  <c r="A644" i="19" s="1"/>
  <c r="A645" i="19" s="1"/>
  <c r="A646" i="19" s="1"/>
  <c r="A648" i="19" l="1"/>
  <c r="A649" i="19" s="1"/>
  <c r="A650" i="19" s="1"/>
  <c r="A651" i="19" s="1"/>
  <c r="A652" i="19" s="1"/>
  <c r="A653" i="19" s="1"/>
  <c r="A654" i="19" s="1"/>
  <c r="A655" i="19"/>
  <c r="A661" i="19" l="1"/>
  <c r="A662" i="19" s="1"/>
  <c r="A663" i="19" s="1"/>
  <c r="A665" i="19" s="1"/>
  <c r="A666" i="19" s="1"/>
  <c r="A667" i="19" s="1"/>
  <c r="A656" i="19"/>
  <c r="A657" i="19" s="1"/>
  <c r="A658" i="19" s="1"/>
  <c r="A659" i="19" s="1"/>
  <c r="A660" i="19" s="1"/>
  <c r="A668" i="19" l="1"/>
  <c r="A669" i="19" s="1"/>
  <c r="A670" i="19" s="1"/>
  <c r="A671" i="19" s="1"/>
  <c r="A672" i="19" s="1"/>
  <c r="A673" i="19"/>
  <c r="A674" i="19" s="1"/>
  <c r="A675" i="19" s="1"/>
  <c r="A676" i="19" s="1"/>
  <c r="A677" i="19" s="1"/>
  <c r="A678" i="19" s="1"/>
  <c r="A679" i="19" s="1"/>
  <c r="A680" i="19" s="1"/>
  <c r="A681" i="19" s="1"/>
  <c r="A682" i="19" s="1"/>
  <c r="A683" i="19" s="1"/>
  <c r="A685" i="19" s="1"/>
  <c r="A686" i="19" s="1"/>
  <c r="A687" i="19" s="1"/>
  <c r="A688" i="19" l="1"/>
  <c r="A689" i="19" s="1"/>
  <c r="A690" i="19" s="1"/>
  <c r="A691" i="19" s="1"/>
  <c r="A692" i="19" s="1"/>
  <c r="A693" i="19" s="1"/>
  <c r="A694" i="19" s="1"/>
  <c r="A695" i="19"/>
  <c r="A696" i="19" l="1"/>
  <c r="A697" i="19" s="1"/>
  <c r="A698" i="19"/>
  <c r="A699" i="19" s="1"/>
  <c r="A700" i="19" s="1"/>
  <c r="A701" i="19" s="1"/>
  <c r="A702" i="19" l="1"/>
  <c r="A703" i="19" s="1"/>
  <c r="A704" i="19" s="1"/>
  <c r="A705" i="19" s="1"/>
  <c r="A706" i="19"/>
  <c r="A708" i="19" s="1"/>
  <c r="A709" i="19" s="1"/>
  <c r="A710" i="19" s="1"/>
  <c r="A711" i="19" s="1"/>
  <c r="A712" i="19" s="1"/>
  <c r="A713" i="19" s="1"/>
  <c r="A714" i="19" s="1"/>
  <c r="A715" i="19" s="1"/>
  <c r="A716" i="19" s="1"/>
  <c r="A717" i="19" s="1"/>
  <c r="A718" i="19" s="1"/>
  <c r="A719" i="19" s="1"/>
  <c r="A720" i="19" s="1"/>
  <c r="A721" i="19" s="1"/>
  <c r="A722" i="19" s="1"/>
  <c r="A723" i="19" s="1"/>
  <c r="A724" i="19" s="1"/>
  <c r="A725" i="19" s="1"/>
  <c r="A726" i="19" s="1"/>
  <c r="A727" i="19" s="1"/>
  <c r="A728" i="19" s="1"/>
  <c r="A729" i="19" s="1"/>
  <c r="A730" i="19" s="1"/>
  <c r="A731" i="19" s="1"/>
  <c r="A732" i="19" s="1"/>
  <c r="A733" i="19" s="1"/>
  <c r="A734" i="19" s="1"/>
  <c r="A735" i="19" s="1"/>
  <c r="A736" i="19" s="1"/>
  <c r="A737" i="19" s="1"/>
  <c r="A738" i="19" s="1"/>
  <c r="A739" i="19" s="1"/>
  <c r="A740" i="19" s="1"/>
  <c r="A741" i="19" s="1"/>
  <c r="A742" i="19" s="1"/>
  <c r="A744" i="19" s="1"/>
  <c r="A745" i="19" s="1"/>
  <c r="A746" i="19" s="1"/>
  <c r="A747" i="19" s="1"/>
  <c r="A748" i="19" s="1"/>
  <c r="A749" i="19" s="1"/>
  <c r="A750" i="19" l="1"/>
  <c r="A751" i="19" s="1"/>
  <c r="A752" i="19" s="1"/>
  <c r="A753" i="19" s="1"/>
  <c r="A754" i="19" s="1"/>
  <c r="A755" i="19" s="1"/>
  <c r="A757" i="19"/>
  <c r="A758" i="19" l="1"/>
  <c r="A759" i="19" s="1"/>
  <c r="A760" i="19" s="1"/>
  <c r="A761" i="19" s="1"/>
  <c r="A762" i="19" s="1"/>
  <c r="A763" i="19" s="1"/>
  <c r="A764" i="19" s="1"/>
  <c r="A765" i="19" s="1"/>
  <c r="A766" i="19" s="1"/>
  <c r="A767" i="19" s="1"/>
  <c r="A768" i="19" s="1"/>
  <c r="A769" i="19" s="1"/>
  <c r="A770" i="19"/>
  <c r="A779" i="19" l="1"/>
  <c r="A780" i="19" s="1"/>
  <c r="A781" i="19" s="1"/>
  <c r="A782" i="19" s="1"/>
  <c r="A783" i="19" s="1"/>
  <c r="A784" i="19" s="1"/>
  <c r="A785" i="19" s="1"/>
  <c r="A786" i="19" s="1"/>
  <c r="A787" i="19" s="1"/>
  <c r="A788" i="19" s="1"/>
  <c r="A789" i="19" s="1"/>
  <c r="A771" i="19"/>
  <c r="A772" i="19" s="1"/>
  <c r="A773" i="19" s="1"/>
  <c r="A774" i="19" s="1"/>
  <c r="A775" i="19" s="1"/>
  <c r="A776" i="19" s="1"/>
  <c r="A777" i="19" s="1"/>
  <c r="A778" i="19" s="1"/>
  <c r="A794" i="19" l="1"/>
  <c r="A795" i="19" s="1"/>
  <c r="A796" i="19" s="1"/>
  <c r="A790" i="19"/>
  <c r="A791" i="19" s="1"/>
  <c r="A792" i="19" s="1"/>
  <c r="A797" i="19" l="1"/>
  <c r="A798" i="19" s="1"/>
  <c r="A799" i="19" s="1"/>
  <c r="A800" i="19" s="1"/>
  <c r="A801" i="19" s="1"/>
  <c r="A802" i="19" s="1"/>
  <c r="A803" i="19"/>
  <c r="A804" i="19" s="1"/>
  <c r="A805" i="19" s="1"/>
  <c r="A806" i="19" s="1"/>
  <c r="A807" i="19" s="1"/>
  <c r="A808" i="19" s="1"/>
  <c r="A809" i="19" s="1"/>
  <c r="A812" i="19" l="1"/>
  <c r="A810" i="19"/>
  <c r="A811" i="19" s="1"/>
  <c r="A813" i="19" l="1"/>
  <c r="A814" i="19" s="1"/>
  <c r="A816" i="19"/>
  <c r="A822" i="19" l="1"/>
  <c r="A817" i="19"/>
  <c r="A818" i="19" s="1"/>
  <c r="A819" i="19" s="1"/>
  <c r="A820" i="19" s="1"/>
  <c r="A821" i="19" s="1"/>
  <c r="A826" i="19" l="1"/>
  <c r="A827" i="19" s="1"/>
  <c r="A829" i="19" s="1"/>
  <c r="A830" i="19" s="1"/>
  <c r="A831" i="19" s="1"/>
  <c r="A832" i="19" s="1"/>
  <c r="A833" i="19" s="1"/>
  <c r="A834" i="19" s="1"/>
  <c r="A836" i="19" s="1"/>
  <c r="A837" i="19" s="1"/>
  <c r="A839" i="19" s="1"/>
  <c r="A840" i="19" s="1"/>
  <c r="A841" i="19" s="1"/>
  <c r="A823" i="19"/>
  <c r="A824" i="19" s="1"/>
  <c r="A825" i="19" s="1"/>
  <c r="A843" i="19" l="1"/>
  <c r="A846" i="19"/>
  <c r="A842" i="19" s="1"/>
  <c r="C851" i="19" s="1"/>
  <c r="C853"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tc={7445AA41-D3F2-4F11-97F7-B52F50AF4ABF}</author>
  </authors>
  <commentList>
    <comment ref="A4" authorId="0" shapeId="0" xr:uid="{7445AA41-D3F2-4F11-97F7-B52F50AF4ABF}">
      <text>
        <t>[Threaded comment]
Your version of Excel allows you to read this threaded comment; however, any edits to it will get removed if the file is opened in a newer version of Excel. Learn more: https://go.microsoft.com/fwlink/?linkid=870924
Comment:
    Should the RFP be listed as NSP7194 Z1 as that's how it's named on all other documents?</t>
      </text>
    </comment>
  </commentList>
</comments>
</file>

<file path=xl/sharedStrings.xml><?xml version="1.0" encoding="utf-8"?>
<sst xmlns="http://schemas.openxmlformats.org/spreadsheetml/2006/main" count="4367" uniqueCount="2710">
  <si>
    <t xml:space="preserve"> </t>
  </si>
  <si>
    <t>Requirements Evaluation Matrix</t>
  </si>
  <si>
    <t>BIDDER COMPLETING THIS MATRIX:</t>
  </si>
  <si>
    <t>Nebraska State Patrol - RFP 7194 Z1</t>
  </si>
  <si>
    <t>CentralSquare Technologies</t>
  </si>
  <si>
    <t>Exhibit A</t>
  </si>
  <si>
    <t>Agency Logistics and Information</t>
  </si>
  <si>
    <t>Computer-Aided Dispatch</t>
  </si>
  <si>
    <t>Question</t>
  </si>
  <si>
    <t>Answer</t>
  </si>
  <si>
    <t>Current CAD system vendor</t>
  </si>
  <si>
    <t>TEG</t>
  </si>
  <si>
    <t>Production CAD positions:</t>
  </si>
  <si>
    <t>Number of combined call taker/dispatcher positions</t>
  </si>
  <si>
    <t>Total:</t>
  </si>
  <si>
    <t>Training / Test / Backup positions</t>
  </si>
  <si>
    <t>Test positions</t>
  </si>
  <si>
    <t>Training positions</t>
  </si>
  <si>
    <t>CAD Users</t>
  </si>
  <si>
    <t>Number of Call Takers and Dispatchers</t>
  </si>
  <si>
    <t>Annual calls a year</t>
  </si>
  <si>
    <t>Annual calls dispatched a year</t>
  </si>
  <si>
    <t>Is this a Primary PSAP?</t>
  </si>
  <si>
    <t>No</t>
  </si>
  <si>
    <t>Number of law areas they dispatch for</t>
  </si>
  <si>
    <t xml:space="preserve">Number of agencies they dispatch for </t>
  </si>
  <si>
    <t>Is there a back-up dispatch center?</t>
  </si>
  <si>
    <t>Yes - each center operates as a backup for the other</t>
  </si>
  <si>
    <t>Do they have GIS staff or do they use a vendor?</t>
  </si>
  <si>
    <t>Staff</t>
  </si>
  <si>
    <t>Is the Dispatch Center part of the fiduciary agency?</t>
  </si>
  <si>
    <t>Yes</t>
  </si>
  <si>
    <t>If , specify name of the agency</t>
  </si>
  <si>
    <t>Nebraska State Patrol</t>
  </si>
  <si>
    <t>Do any calls get transferred to other dispatch centers?</t>
  </si>
  <si>
    <t>E-911 vendor</t>
  </si>
  <si>
    <t>Intrado</t>
  </si>
  <si>
    <t>Radio system vendor</t>
  </si>
  <si>
    <t>Motorola</t>
  </si>
  <si>
    <t>Mobile Data System</t>
  </si>
  <si>
    <t>Current Mobile being used</t>
  </si>
  <si>
    <t>PC</t>
  </si>
  <si>
    <t>x</t>
  </si>
  <si>
    <t>Android phone</t>
  </si>
  <si>
    <t>MACH</t>
  </si>
  <si>
    <t>Android tablet</t>
  </si>
  <si>
    <t>iOS phone</t>
  </si>
  <si>
    <t>iOS tablet</t>
  </si>
  <si>
    <t>Apple Watch</t>
  </si>
  <si>
    <t>Law Users</t>
  </si>
  <si>
    <t>Grand Total of all Mobile users:</t>
  </si>
  <si>
    <t>Matrix Submission Instructions</t>
  </si>
  <si>
    <t>Please respond to each line item requirement by placing an X in the appropriate column to indicate your response</t>
  </si>
  <si>
    <r>
      <rPr>
        <b/>
        <sz val="14"/>
        <color rgb="FF000000"/>
        <rFont val="Calibri"/>
        <family val="2"/>
        <scheme val="minor"/>
      </rPr>
      <t xml:space="preserve"> Currently Complies:</t>
    </r>
    <r>
      <rPr>
        <sz val="14"/>
        <color rgb="FF000000"/>
        <rFont val="Calibri"/>
        <family val="2"/>
        <scheme val="minor"/>
      </rPr>
      <t xml:space="preserve">  This indicates the proposed solution meets all aspects of the requirement.</t>
    </r>
  </si>
  <si>
    <r>
      <rPr>
        <b/>
        <sz val="12"/>
        <color rgb="FFFF0000"/>
        <rFont val="Calibri"/>
        <family val="2"/>
        <scheme val="minor"/>
      </rPr>
      <t>Comments:</t>
    </r>
    <r>
      <rPr>
        <sz val="12"/>
        <color rgb="FFFF0000"/>
        <rFont val="Calibri"/>
        <family val="2"/>
        <scheme val="minor"/>
      </rPr>
      <t xml:space="preserve">  Bidders should explain how their solution satisfies the matrix requirement item.</t>
    </r>
  </si>
  <si>
    <r>
      <rPr>
        <b/>
        <sz val="14"/>
        <color rgb="FF000000"/>
        <rFont val="Calibri"/>
        <family val="2"/>
        <scheme val="minor"/>
      </rPr>
      <t>Does Not Comply:</t>
    </r>
    <r>
      <rPr>
        <sz val="14"/>
        <color rgb="FF000000"/>
        <rFont val="Calibri"/>
        <family val="2"/>
        <scheme val="minor"/>
      </rPr>
      <t xml:space="preserve">  This indicates the proposed solution does not meet the requirement.</t>
    </r>
  </si>
  <si>
    <r>
      <rPr>
        <b/>
        <sz val="12"/>
        <color rgb="FFFF0000"/>
        <rFont val="Calibri"/>
        <family val="2"/>
        <scheme val="minor"/>
      </rPr>
      <t>Comments:</t>
    </r>
    <r>
      <rPr>
        <sz val="12"/>
        <color rgb="FFFF0000"/>
        <rFont val="Calibri"/>
        <family val="2"/>
        <scheme val="minor"/>
      </rPr>
      <t xml:space="preserve"> Bidders should explain why their solution does not meet the requirement.</t>
    </r>
  </si>
  <si>
    <r>
      <rPr>
        <b/>
        <sz val="14"/>
        <color rgb="FF000000"/>
        <rFont val="Calibri"/>
        <family val="2"/>
        <scheme val="minor"/>
      </rPr>
      <t xml:space="preserve">Partially Comply:  </t>
    </r>
    <r>
      <rPr>
        <sz val="14"/>
        <color rgb="FF000000"/>
        <rFont val="Calibri"/>
        <family val="2"/>
        <scheme val="minor"/>
      </rPr>
      <t xml:space="preserve">This indicates the proposed solution meets part of the requirement.  </t>
    </r>
  </si>
  <si>
    <r>
      <rPr>
        <b/>
        <sz val="12"/>
        <color rgb="FFFF0000"/>
        <rFont val="Calibri"/>
        <family val="2"/>
        <scheme val="minor"/>
      </rPr>
      <t>Comments:</t>
    </r>
    <r>
      <rPr>
        <sz val="12"/>
        <color rgb="FFFF0000"/>
        <rFont val="Calibri"/>
        <family val="2"/>
        <scheme val="minor"/>
      </rPr>
      <t xml:space="preserve"> Bidders should provide details indicating which part of the requirement cannot be met by the proposed solution and how the vendor partially complies (e.g., in conjunction with a third-party solution, "workaround", etc).</t>
    </r>
  </si>
  <si>
    <r>
      <rPr>
        <b/>
        <sz val="14"/>
        <color rgb="FF000000"/>
        <rFont val="Calibri"/>
        <family val="2"/>
        <scheme val="minor"/>
      </rPr>
      <t xml:space="preserve">Will Comply: </t>
    </r>
    <r>
      <rPr>
        <sz val="14"/>
        <color rgb="FF000000"/>
        <rFont val="Calibri"/>
        <family val="2"/>
        <scheme val="minor"/>
      </rPr>
      <t xml:space="preserve"> This indicates that while the proposed solution does not currently meet the requirement, the vendor will comply with the requirement item.</t>
    </r>
  </si>
  <si>
    <r>
      <rPr>
        <b/>
        <sz val="12"/>
        <color rgb="FFFF0000"/>
        <rFont val="Calibri"/>
        <family val="2"/>
        <scheme val="minor"/>
      </rPr>
      <t xml:space="preserve">Comments: </t>
    </r>
    <r>
      <rPr>
        <sz val="12"/>
        <color rgb="FFFF0000"/>
        <rFont val="Calibri"/>
        <family val="2"/>
        <scheme val="minor"/>
      </rPr>
      <t>Bidders should explain how their solution will comply (e.g., if this is a future development roadmap item - including the approximate date of expected compliance, if it is an item the vendor is willing to develop and provide as a contract deliverable, if the solution can be used in conjunction with a third-party application or "workaround" to achieve full compliance, etc.).</t>
    </r>
  </si>
  <si>
    <t>The Excel version of this matrix must be included with your proposal submission</t>
  </si>
  <si>
    <t>Item Number</t>
  </si>
  <si>
    <t>Module/Description of Requirement</t>
  </si>
  <si>
    <t>Currently Complies</t>
  </si>
  <si>
    <t>Does not Comply</t>
  </si>
  <si>
    <t xml:space="preserve">Partially Comply </t>
  </si>
  <si>
    <t xml:space="preserve">Will Comply </t>
  </si>
  <si>
    <t>Comments</t>
  </si>
  <si>
    <t>General CAD Requirements</t>
  </si>
  <si>
    <t>The solution should have the ability to support a statewide CAD environment with multiple dispatch centers</t>
  </si>
  <si>
    <t>X</t>
  </si>
  <si>
    <r>
      <rPr>
        <sz val="11"/>
        <color rgb="FF000000"/>
        <rFont val="Calibri"/>
      </rPr>
      <t>ONESolution CAD provides the capability to operate across multiple geo-graphically diverse areas and provides a single-view dispatch experience. The product also allows display filtering based on configuration set by the user.  These configurations can be saved for quick retrieval later and/or modified on the fly, enhancing flexibility while also allowing an efficient display limited to information important to the dispatcher.</t>
    </r>
  </si>
  <si>
    <t>The solution should have the ability to support dispatch centers on the same CAD instance that operate in different time zones, and maintains accurate time stamps for all CAD and mobile activity</t>
  </si>
  <si>
    <t>ONESolution CAD uses the database server for timestamp information. This feature provides consistent and reliable time-stamps thru the life of an event, based on a single source.</t>
  </si>
  <si>
    <t>The solution should have the ability to support and dispatch for multiple agencies simultaneously</t>
  </si>
  <si>
    <r>
      <rPr>
        <sz val="11"/>
        <color rgb="FF000000"/>
        <rFont val="Calibri"/>
      </rPr>
      <t>ONESolution CAD is a multi-discipline, multi-jurisdictional solution that provides simultaneous management of events across multiple agencies, jurisdictions and disciplines from a single console. Telecommunicators have the ability to define, save, load and customize their display fitlers and settings on the fly using fast and efficient command and/or user interface windows.</t>
    </r>
  </si>
  <si>
    <t>The solution should have the ability to comply and maintain compliance with published NENA NG-911 standards</t>
  </si>
  <si>
    <r>
      <rPr>
        <sz val="11"/>
        <color rgb="FF000000"/>
        <rFont val="Calibri"/>
      </rPr>
      <t>CentralSquare is an active member of the many public safety industry organizations involved in NG9-1-1 standards. CentralSquare's deep commitment to public safety includes participation in NENA committees such as:</t>
    </r>
    <r>
      <rPr>
        <sz val="11"/>
        <color theme="1"/>
        <rFont val="Calibri"/>
        <family val="2"/>
        <scheme val="minor"/>
      </rPr>
      <t xml:space="preserve">
</t>
    </r>
    <r>
      <rPr>
        <sz val="11"/>
        <color rgb="FF000000"/>
        <rFont val="Calibri"/>
      </rPr>
      <t> - Agency Systems Past Co-Chair</t>
    </r>
    <r>
      <rPr>
        <sz val="11"/>
        <color theme="1"/>
        <rFont val="Calibri"/>
        <family val="2"/>
        <scheme val="minor"/>
      </rPr>
      <t xml:space="preserve">
</t>
    </r>
    <r>
      <rPr>
        <sz val="11"/>
        <color rgb="FF000000"/>
        <rFont val="Calibri"/>
      </rPr>
      <t>- NG9-1-1 PSAP Work Group</t>
    </r>
    <r>
      <rPr>
        <sz val="11"/>
        <color theme="1"/>
        <rFont val="Calibri"/>
        <family val="2"/>
        <scheme val="minor"/>
      </rPr>
      <t xml:space="preserve">
</t>
    </r>
    <r>
      <rPr>
        <sz val="11"/>
        <color rgb="FF000000"/>
        <rFont val="Calibri"/>
      </rPr>
      <t>- VoIP 9-1-1 Deployment and Operation Work Group</t>
    </r>
    <r>
      <rPr>
        <sz val="11"/>
        <color theme="1"/>
        <rFont val="Calibri"/>
        <family val="2"/>
        <scheme val="minor"/>
      </rPr>
      <t xml:space="preserve">
</t>
    </r>
    <r>
      <rPr>
        <sz val="11"/>
        <color rgb="FF000000"/>
        <rFont val="Calibri"/>
      </rPr>
      <t>- Human Machine Interface PSAP Display Work Group</t>
    </r>
    <r>
      <rPr>
        <sz val="11"/>
        <color theme="1"/>
        <rFont val="Calibri"/>
        <family val="2"/>
        <scheme val="minor"/>
      </rPr>
      <t xml:space="preserve">
</t>
    </r>
    <r>
      <rPr>
        <sz val="11"/>
        <color rgb="FF000000"/>
        <rFont val="Calibri"/>
      </rPr>
      <t>- Handling Text-to-9-1-1 Work Group</t>
    </r>
    <r>
      <rPr>
        <sz val="11"/>
        <color theme="1"/>
        <rFont val="Calibri"/>
        <family val="2"/>
        <scheme val="minor"/>
      </rPr>
      <t xml:space="preserve">
</t>
    </r>
    <r>
      <rPr>
        <sz val="11"/>
        <color rgb="FF000000"/>
        <rFont val="Calibri"/>
      </rPr>
      <t>- NENA Master Glossary Development Work Group</t>
    </r>
    <r>
      <rPr>
        <sz val="11"/>
        <color theme="1"/>
        <rFont val="Calibri"/>
        <family val="2"/>
        <scheme val="minor"/>
      </rPr>
      <t xml:space="preserve">
</t>
    </r>
    <r>
      <rPr>
        <sz val="11"/>
        <color rgb="FF000000"/>
        <rFont val="Calibri"/>
      </rPr>
      <t> </t>
    </r>
    <r>
      <rPr>
        <sz val="11"/>
        <color theme="1"/>
        <rFont val="Calibri"/>
        <family val="2"/>
        <scheme val="minor"/>
      </rPr>
      <t xml:space="preserve">
</t>
    </r>
    <r>
      <rPr>
        <sz val="11"/>
        <color rgb="FF000000"/>
        <rFont val="Calibri"/>
      </rPr>
      <t>CentralSquare’s long-term plan is to continue to participate in discussions conducted by these entities regarding video, telematics, short message service (SMS), and other communications concepts, and to assist in the development of these industry standards, while actively monitoring industry associations, including APCO and ATIS. This allows CentralSquare to be on the forefront of the next features sets and their implementation requirements. This extended visibility into the design and development process allows CentralSquare to incorporate compliance with new features and regulations in regular updates of our public safety solutions.</t>
    </r>
  </si>
  <si>
    <t>The solution should have the ability to dispatch only law units from a specific Troop area from a single CAD window (the ability to filter out other agencies from non-relevant unit recommendations)</t>
  </si>
  <si>
    <r>
      <rPr>
        <sz val="11"/>
        <color rgb="FF000000"/>
        <rFont val="Calibri"/>
      </rPr>
      <t>ONESolution uses a geo-graphically driven engine to recommend units based on configured response plans, event location, nature of the event, capabilities of units, unit availability, fastest arrival, etc. In addition, the telecommunicator is provided follow-up recommendations for additional levels of response. ONESolution CAD can provide multiple levels of recommendation based on location of event and areas of patrol or assignment, needed capabilities, etc. but always allows telecommunicators to override recommendations and dispatch units as needed.</t>
    </r>
  </si>
  <si>
    <t>The solution should have the ability to capture all CAD transactions in an audit log</t>
  </si>
  <si>
    <r>
      <rPr>
        <sz val="11"/>
        <color rgb="FF000000"/>
        <rFont val="Calibri"/>
      </rPr>
      <t>ONESolution CAD has robust auditing features to capture user actions and activity.  Event centric activities, such as actions taken on any event (viewing premise information, unit status changes, call changes, etc. are tracked in the event history for each event.  System activities, such as configuration and code table changes, are tracked in a separate system audit table. Data associated with audit records typically includes pre and post-values for data changes, information about the user performing the cation, button(s) clicked, date/time stamps, console (or workstation) from which the action was performed, the module or window used, etc.  Log records are not limited to data change events and includes additional records such as login/logout attempts and viewing data, etc.</t>
    </r>
  </si>
  <si>
    <t>The solution should have the ability to support multiple monitors</t>
  </si>
  <si>
    <r>
      <rPr>
        <sz val="11"/>
        <color rgb="FF000000"/>
        <rFont val="Calibri"/>
      </rPr>
      <t>ONESolution CAD supports multiple monitors and is generally recommended to use a minimum of 2 monitors.  Users can arrange their window layouts for multiple monitor configurations and save these profiles for quick retrieval if they move between varying configurations that differ either virtually or physically. This provides a fast and efficient way to deal with varying hardware configurations and/or varying roles and responsibilities for the dispatcher. These configurations can be changed on the fly by the telecommunicator as needed.</t>
    </r>
  </si>
  <si>
    <t>The solution should allow for agency administrators to set a default profile using multiple windows and monitors that are accessible by all users</t>
  </si>
  <si>
    <r>
      <rPr>
        <sz val="11"/>
        <color rgb="FF000000"/>
        <rFont val="Calibri"/>
      </rPr>
      <t>ONESolution CAD supports default profiles configured by administrators that are applied at login. The default profile is loaded for users that do not need or have custom profiles available for a specific configuration or functional need.</t>
    </r>
  </si>
  <si>
    <t>The solution should allow users with appropriate permissions to set multiple profiles using multiple monitors and windows that can be saved and shared with other users</t>
  </si>
  <si>
    <r>
      <rPr>
        <sz val="11"/>
        <color rgb="FF000000"/>
        <rFont val="Calibri"/>
      </rPr>
      <t>ONESolution CAD provides the ability for administrators to define multiple profiles for varying monitor configurations as described.  Users can load any profile that has been defined and is available to them. Individual users may also configure and save a custom profile that is loaded at login.</t>
    </r>
  </si>
  <si>
    <t>The solution should have the ability for the system to automatically generate a case/incident number from the Niche RMS application</t>
  </si>
  <si>
    <r>
      <rPr>
        <sz val="11"/>
        <color rgb="FF000000"/>
        <rFont val="Calibri"/>
      </rPr>
      <t>ONESolution CAD does not currently contain the capability to request a case/incident number from the Niche RMS application. ONESolution CAD will assign a unique CAD Event number to each call for service. In addition, it can be configured to act as an authority to generate RMS case/incident numbers based on rules for case number assignment and/or manual assignment by agency. This data can then be exported with essential event data, to the Niche RMS application, where it may be consumed and used to "jumpstart" the completion of a report in the Niche application, preventing duplicate data entry and enhancing efficiency and accuracy.  CentralSquare would love to discuss integration opportunities further to understand what possibilities may exist to interface and enhance the experience.</t>
    </r>
  </si>
  <si>
    <t>The solution should have the ability for each agency to have a unique identifier regarding incident numbers</t>
  </si>
  <si>
    <r>
      <rPr>
        <sz val="11"/>
        <color rgb="FF000000"/>
        <rFont val="Calibri"/>
      </rPr>
      <t>ONESolution CAD assigns a unique event ID to each event entered into the CAD solution to maintain consistency and link events together.  Additionally, each agency can have their own unique report number assigned by CAD to each call for service for that agency.</t>
    </r>
  </si>
  <si>
    <t>The solution should have the ability to support remote access to the CAD (e.g., via VPN or other secure connection)</t>
  </si>
  <si>
    <r>
      <rPr>
        <sz val="11"/>
        <color rgb="FF000000"/>
        <rFont val="Calibri"/>
      </rPr>
      <t>ONESolution CAD is accessible over any properly provisioned network connection.  Connections to CAD systems generally require the use of VPN, multi-factor or other duly secured and configured connection to meet application, local and CJIS rules for access and security.</t>
    </r>
  </si>
  <si>
    <t>The solution should have the ability to perform the following via remote access:</t>
  </si>
  <si>
    <t>--</t>
  </si>
  <si>
    <t>Monitor and create calls</t>
  </si>
  <si>
    <r>
      <rPr>
        <sz val="11"/>
        <color rgb="FF000000"/>
        <rFont val="Calibri"/>
      </rPr>
      <t>ONESolution CAD allows monitoring and creating calls from the user interface accessible via remote access.</t>
    </r>
  </si>
  <si>
    <t>Monitor units and unit statuses</t>
  </si>
  <si>
    <r>
      <rPr>
        <sz val="11"/>
        <color rgb="FF000000"/>
        <rFont val="Calibri"/>
      </rPr>
      <t>ONESolution CAD allows monitoring units and unit status from the user interface accessible via remote access.</t>
    </r>
  </si>
  <si>
    <t>Create and dispatch calls</t>
  </si>
  <si>
    <r>
      <rPr>
        <sz val="11"/>
        <color rgb="FF000000"/>
        <rFont val="Calibri"/>
      </rPr>
      <t>ONESolution CAD allows creating and dispatching calls from the user interface accessible via remote access.</t>
    </r>
  </si>
  <si>
    <t>Run queries</t>
  </si>
  <si>
    <r>
      <rPr>
        <sz val="11"/>
        <color rgb="FF000000"/>
        <rFont val="Calibri"/>
      </rPr>
      <t>ONESolution CAD allows querying and viewing history records in the system from the user interface accessible via remote access.</t>
    </r>
  </si>
  <si>
    <t>The solution should include an "offline" mode so users may continue to perform basic CAD functions if network connectivity is lost</t>
  </si>
  <si>
    <r>
      <rPr>
        <sz val="11"/>
        <color rgb="FF000000"/>
        <rFont val="Calibri"/>
      </rPr>
      <t>ONESolution CAD is deployed using technology and design to support a highly available configuration with N+1 redundancy to reduce the impact of events causing disruption. In the event of an interruption, the CAD solution is designed to display a notice to the user, wait for the connection to be restored and then allow the user to continue. Work cannot generally be performed in the CAD solution during a period of lost network connectivity.  Due to the nature of cellular and mobile network connectivity, ONESolution MCT provides offline capabilities for field units to continue certain activities that do not require server access during periods of network disruption.</t>
    </r>
  </si>
  <si>
    <t>The system should include a "back up" or "catch up" mode to allow users to input CAD information following a CAD system outage</t>
  </si>
  <si>
    <t>ONESolution CAD features robust reconnection logic allowing the user to continue their work with a single mouse-click after short interruptions.  If an extended outage occurs, the system resumes operations at the same point where activity previously stopped.  The Event History feature is used to perform data entry catch-up at a later point in time if needed and the system has the capability to advance case numbers allowing real-time work to continue while catch-up is performed as time permits.</t>
  </si>
  <si>
    <t>Application User Interface</t>
  </si>
  <si>
    <t>The solution should have the ability to configure the graphical user interface at the following levels:</t>
  </si>
  <si>
    <t>User</t>
  </si>
  <si>
    <r>
      <rPr>
        <sz val="11"/>
        <color rgb="FF000000"/>
        <rFont val="Calibri"/>
      </rPr>
      <t>ONESolution CAD and Mobile users can configure their user interface, generally based on assigned security rights, to display information important to them in a manner that is effective for their work.  ONESolution CAD offers the ability to save profiles for windows and/or groups to allow fast and easy switching between views and also allows on-the-fly customization or changes to the view by telecommunicators. </t>
    </r>
  </si>
  <si>
    <t>PSAP</t>
  </si>
  <si>
    <t>Default profiles are created within the system that are used by all users until such point that users load or configure an alternate profile, which may be specific to a PSAP, user, group, agency or job function.</t>
  </si>
  <si>
    <t>Agency</t>
  </si>
  <si>
    <r>
      <rPr>
        <sz val="11"/>
        <color rgb="FF000000"/>
        <rFont val="Calibri"/>
      </rPr>
      <t>Default profiles are created within the system that are used by all users until such point that users load or configure an alternate profile, which may be specific to a PSAP, user, group, agency or job function.</t>
    </r>
  </si>
  <si>
    <t>The solution should have the ability to customize the following, including but not limited to: (If certain features are customizable at only the user or agency level, indicate as such in the "Comments" field)</t>
  </si>
  <si>
    <t>Font types, sizes and colors</t>
  </si>
  <si>
    <r>
      <rPr>
        <sz val="11"/>
        <color rgb="FF000000"/>
        <rFont val="Calibri"/>
      </rPr>
      <t>ONESolution CAD enforces consistency and limitations for certain visual elements to ensure consistency, visibility, readability and usability.  Where customization is allowed, it is generally permitted to be changed only by authorized system administrators and applies consistently to all users.</t>
    </r>
  </si>
  <si>
    <t>Window background color, sizes, and locations</t>
  </si>
  <si>
    <t>The order in which fields are displayed</t>
  </si>
  <si>
    <r>
      <rPr>
        <sz val="11"/>
        <color rgb="FF000000"/>
        <rFont val="Calibri"/>
      </rPr>
      <t>ONESolution CAD enforces consistency and limitations for certain visual and functional elements to ensure consistency, visibility, readability and usability.  Where customization is allowed, it is generally permitted to be changed only by authorized system administrators and applies consistently to all users.</t>
    </r>
  </si>
  <si>
    <t xml:space="preserve">The ability to configure field names for display (e.g., "Troop Area" instead of "Beat", etc). </t>
  </si>
  <si>
    <r>
      <rPr>
        <sz val="11"/>
        <color rgb="FF000000"/>
        <rFont val="Calibri"/>
      </rPr>
      <t>ONESolution provides the capability to define labels for geo-centric areas such as beat, district, jurisdiction, reporting area, etc.</t>
    </r>
  </si>
  <si>
    <t>The solution should have the ability for administrators to define which options are configurable by the user</t>
  </si>
  <si>
    <r>
      <rPr>
        <sz val="11"/>
        <color rgb="FF000000"/>
        <rFont val="Calibri"/>
      </rPr>
      <t>ONESolution contains a robust system of application and user security rights, options and assignments.  Users and groups of users can be assigned view, add, delete, modify rights to a very extensive set of system features and options across the product suite.</t>
    </r>
  </si>
  <si>
    <t>The solution should have the ability for administrators to define fields that are required to display in status windows</t>
  </si>
  <si>
    <r>
      <rPr>
        <sz val="11"/>
        <color rgb="FF000000"/>
        <rFont val="Calibri"/>
      </rPr>
      <t>ONESolution does have ability to define fields in status windows </t>
    </r>
  </si>
  <si>
    <t>The solution should have the ability for user to enlarge and shrink columns in their status windows</t>
  </si>
  <si>
    <r>
      <rPr>
        <sz val="11"/>
        <color rgb="FF000000"/>
        <rFont val="Calibri"/>
      </rPr>
      <t>ONESolution generally allows users to adjust column display lengths and widths in the solution.</t>
    </r>
  </si>
  <si>
    <t>The solution should allow users to detach, move, and resize all windows</t>
  </si>
  <si>
    <r>
      <rPr>
        <sz val="11"/>
        <color rgb="FF000000"/>
        <rFont val="Calibri"/>
      </rPr>
      <t>ONESolution enforces certain visual elements for consistency and as such, certain elements cannot be detached or resized from their parent.  Window positions can be moved and the window positions can be saved to a profile for fast retrieval and window configuration later.  Window positions can also be changed on the fly.</t>
    </r>
  </si>
  <si>
    <t>The solution should have the ability to save CAD layout configurations based on user IDs (e.g., not workstation-specific)</t>
  </si>
  <si>
    <r>
      <rPr>
        <sz val="11"/>
        <color rgb="FF000000"/>
        <rFont val="Calibri"/>
      </rPr>
      <t>ONESolution CAD supports the ability to save layout configurations based on user-defined criteria.</t>
    </r>
  </si>
  <si>
    <t>The solution should have the ability to reset their current layout configuration to default settings</t>
  </si>
  <si>
    <r>
      <rPr>
        <sz val="11"/>
        <color rgb="FF000000"/>
        <rFont val="Calibri"/>
      </rPr>
      <t>ONESolution CAD contains a default layout that can be loaded by any user at any time and is used when a user specific layout has not been defined, chosen or loaded.</t>
    </r>
  </si>
  <si>
    <t>The solution should have the ability to maintain configuration settings during upgrades (user screen templates and layouts are not lost after software upgrades)</t>
  </si>
  <si>
    <r>
      <rPr>
        <sz val="11"/>
        <color rgb="FF000000"/>
        <rFont val="Calibri"/>
      </rPr>
      <t>ONESolution upgrades are seamless to telecommunicators.  Upgrades are applied in place to the system without user downtime. Once an upgrade has been applied to the system, users can exit and re-launch the CAD software to run the latest version. User settings, layouts, configuration, etc. is maintained thru software upgrades.</t>
    </r>
  </si>
  <si>
    <t>The solution should have the ability to support MS Windows functionality, including but not limited to:</t>
  </si>
  <si>
    <t>Minimize/maximize windows</t>
  </si>
  <si>
    <r>
      <rPr>
        <sz val="11"/>
        <color rgb="FF000000"/>
        <rFont val="Calibri"/>
      </rPr>
      <t>Most windows in the ONESolution CAD product can be minimized/maximized.  The functionality of certain windows is intentionally restricted to ensure visibility, consistency, alerts and/or to maintain functionality throughout the use of the product.</t>
    </r>
  </si>
  <si>
    <t>The ability to have multiple windows open simultaneously</t>
  </si>
  <si>
    <r>
      <rPr>
        <sz val="11"/>
        <color rgb="FF000000"/>
        <rFont val="Calibri"/>
      </rPr>
      <t>ONESolution CAD supports the capability to open multiple windows simultaneously.  In addition, each window associated with a single instance of the CAD application is homed within its parent window such that all windows associated with a single instance of the application can be minimized/restored using a single action even across multiple-monitor configurations.</t>
    </r>
  </si>
  <si>
    <t>Tile/cascade windows</t>
  </si>
  <si>
    <r>
      <rPr>
        <sz val="11"/>
        <color rgb="FF000000"/>
        <rFont val="Calibri"/>
      </rPr>
      <t>ONESolution CAD supports the capability of the Windows Operating system to tile/cascade open windows.</t>
    </r>
  </si>
  <si>
    <t>The solution should have the ability to display system messages without affecting a user's work in progress</t>
  </si>
  <si>
    <r>
      <rPr>
        <sz val="11"/>
        <color rgb="FF000000"/>
        <rFont val="Calibri"/>
      </rPr>
      <t>ONESolution CAD provides a system message window, accompanied with visual and audible alerts to display system messages.  In addition, a separate popup message window is used for emergency type messages (such as hit alerts, officer distress messages, etc.) to ensure visibility and awareness.</t>
    </r>
  </si>
  <si>
    <t>The solution should have the ability to display multiple call windows simultaneously, allowing for each to be configured differently (if desired by the user)</t>
  </si>
  <si>
    <r>
      <rPr>
        <sz val="11"/>
        <color rgb="FF000000"/>
        <rFont val="Calibri"/>
      </rPr>
      <t>ONESolution CAD is limited to a single call taker/call entry window. However, this does not prevent telecommunicators from managing and working with multiple calls at one time.  Multiple command lines are supported in ONESolution CAD and events do not need to be opened in the call entry window to allow telecommunicators/dispatchers to work that call through its lifecycle. ONESolution CAD supports the ability to have an active/open call retrieved in the window while simultaneously opening calls in event history.</t>
    </r>
  </si>
  <si>
    <t>The solution should have the ability to display multiple unit status  windows simultaneously</t>
  </si>
  <si>
    <r>
      <rPr>
        <sz val="11"/>
        <color rgb="FF000000"/>
        <rFont val="Calibri"/>
      </rPr>
      <t>ONESolution CAD supports the capability to display active and available units in separate windows simultaneously. In addition you can open multiple active unit windows and filter independently.</t>
    </r>
  </si>
  <si>
    <t>The solution should allow for users to configure each unit status window uniquely (e.g., sorting, filtering, choosing which desired columns to view)</t>
  </si>
  <si>
    <r>
      <rPr>
        <sz val="11"/>
        <color rgb="FF000000"/>
        <rFont val="Calibri"/>
      </rPr>
      <t>ONESolution CAD allows users to configure various features of the available/active unit status windows.</t>
    </r>
  </si>
  <si>
    <t>General Data Entry</t>
  </si>
  <si>
    <t xml:space="preserve">The solution should have the ability to support data entry via:  </t>
  </si>
  <si>
    <t>Mouse and Keyboard if required</t>
  </si>
  <si>
    <r>
      <rPr>
        <sz val="11"/>
        <color rgb="FF000000"/>
        <rFont val="Calibri"/>
      </rPr>
      <t>ONESolution CAD and Mobile allows data entry via mouse and keyboard.</t>
    </r>
  </si>
  <si>
    <t>Command line entry</t>
  </si>
  <si>
    <r>
      <rPr>
        <sz val="11"/>
        <color rgb="FF000000"/>
        <rFont val="Calibri"/>
      </rPr>
      <t>ONESolution CAD supports data entry and call actions via quick and efficient command line entries.</t>
    </r>
  </si>
  <si>
    <t>Function keys/hot keys that provide preformatted data entry screens (e.g., designated data fields)</t>
  </si>
  <si>
    <r>
      <rPr>
        <sz val="11"/>
        <color rgb="FF000000"/>
        <rFont val="Calibri"/>
      </rPr>
      <t>ONESolution provides a flexible configuration allowing data entry thru command line, keyboard, mouse (via drag/drop) and thru the use of preformatted data entry screens with some customizations of field order (tab order) to best fit the needs of various agency preferences.</t>
    </r>
  </si>
  <si>
    <t>The solution should have the ability to click on the map and transfer the location into the address field in a call for service</t>
  </si>
  <si>
    <r>
      <rPr>
        <sz val="11"/>
        <color rgb="FF000000"/>
        <rFont val="Calibri"/>
      </rPr>
      <t>ONESolution allows creation of calls thru the use of map-based location using mouse-click functionality.</t>
    </r>
  </si>
  <si>
    <t>The solution should have the ability to provide type-ahead capability where the user can continue entering data while the system is processing a previous transaction</t>
  </si>
  <si>
    <r>
      <rPr>
        <sz val="11"/>
        <color rgb="FF000000"/>
        <rFont val="Calibri"/>
      </rPr>
      <t>ONESolution CAD does not typically interrupt or pause the UI after a command is sent except where user input, action, or further confirmation may be needed to complete the requested action.</t>
    </r>
  </si>
  <si>
    <t>The solution should have the ability to support drop-down menus and auto completion</t>
  </si>
  <si>
    <r>
      <rPr>
        <sz val="11"/>
        <color rgb="FF000000"/>
        <rFont val="Calibri"/>
      </rPr>
      <t>ONESolution offers pre-defined picklists and enforces data validation for integrity where required. However, we recognize that in 911/Dispatch circumstances, not every situation fits within an expected set of circumstances that can be pre-defined. Therefore, we carefully apply these constraints and allow options to bypass certain restrictions when necessary to complete the dispatch of a call for service.</t>
    </r>
  </si>
  <si>
    <t>The solution should sort/filter any pick list by type and description</t>
  </si>
  <si>
    <r>
      <rPr>
        <sz val="11"/>
        <color rgb="FF000000"/>
        <rFont val="Calibri"/>
      </rPr>
      <t>ONESolution allows for sorting and searching of pick lists by type and description. Pick lists must be set up during implementation in accordance with UCR/NIBRS and agency standards. These pick lists are maintained by agency system administrators with proper authorization. Additionally, the system supports the ability to automatically filter the display of possible list data based on the characters already entered.</t>
    </r>
  </si>
  <si>
    <t>The solution should allow for the selection of items from a pick list by keyboard navigation and mouse (point and click)</t>
  </si>
  <si>
    <r>
      <rPr>
        <sz val="11"/>
        <color rgb="FF000000"/>
        <rFont val="Calibri"/>
      </rPr>
      <t>ONESolution allows for pick list selections using a variety of methods including keyboard, keyboard shortcuts and mouse driven point and click interactions.</t>
    </r>
  </si>
  <si>
    <t>The solution should have the ability to provide word processing capabilities on narrative and comment fields including text wrap, spell check, and copy/paste</t>
  </si>
  <si>
    <r>
      <rPr>
        <sz val="11"/>
        <color rgb="FF000000"/>
        <rFont val="Calibri"/>
      </rPr>
      <t>ONESolution provides these features in select areas (such as notes and narrative sections) but with prudence and careful application to ensure these features are not interruptive to call processing.</t>
    </r>
  </si>
  <si>
    <t>The solution should have the ability for new call narrative/notes to appear at the top of the call narrative section, with the ability to quickly switch to chronological view</t>
  </si>
  <si>
    <r>
      <rPr>
        <sz val="11"/>
        <color rgb="FF000000"/>
        <rFont val="Calibri"/>
      </rPr>
      <t>ONESolution provides the ability to change the order in which notes are displayed.</t>
    </r>
  </si>
  <si>
    <t>Command Line</t>
  </si>
  <si>
    <t>The solution should allow for multiple command lines that can be placed anywhere on the user's screens</t>
  </si>
  <si>
    <r>
      <rPr>
        <sz val="11"/>
        <color rgb="FF000000"/>
        <rFont val="Calibri"/>
      </rPr>
      <t>ONESolution provides the capability for multiple command lines and window placement is determined by the user and their saved (or default) window positions.</t>
    </r>
  </si>
  <si>
    <t>The solution should provide command help or fields the user can tab into to enter information</t>
  </si>
  <si>
    <r>
      <rPr>
        <sz val="11"/>
        <color rgb="FF000000"/>
        <rFont val="Calibri"/>
      </rPr>
      <t>ONESolution offers a command line help reference to assist dispatchers/telecommunicators with fast and efficient command line data entry.</t>
    </r>
  </si>
  <si>
    <t>The solution should have the ability to string multiple commands together for a single command line entry, executing both commands when the user selects the "Enter" key (e.g., for unit statuses: One unit is at scene and another unit is enroute)</t>
  </si>
  <si>
    <r>
      <rPr>
        <sz val="11"/>
        <color rgb="FF000000"/>
        <rFont val="Calibri"/>
      </rPr>
      <t>ONESolution supports the ability to enter multiple commands on a single command line.</t>
    </r>
  </si>
  <si>
    <t>The solution should allow for hot keys to execute commonly used commands (e.g., typing the unit number, location, plate, and state, then selecting a function key that is specific to a traffic stop)</t>
  </si>
  <si>
    <r>
      <rPr>
        <sz val="11"/>
        <color rgb="FF000000"/>
        <rFont val="Calibri"/>
      </rPr>
      <t>ONESolution supports hot keys and for specific, repeatable and often used features. </t>
    </r>
  </si>
  <si>
    <t>The solution should allow the users to enter either the unit or the actual desired command first.</t>
  </si>
  <si>
    <r>
      <rPr>
        <sz val="11"/>
        <color rgb="FF000000"/>
        <rFont val="Calibri"/>
      </rPr>
      <t>ONESolution CAD requires unit number precede the command </t>
    </r>
  </si>
  <si>
    <t>The solution should allow for a drop-down list of previous commands and allow users to select from the list to populate the command line with that command string</t>
  </si>
  <si>
    <r>
      <rPr>
        <sz val="11"/>
        <color rgb="FF000000"/>
        <rFont val="Calibri"/>
      </rPr>
      <t>ONESolution has a drop down list located in the command line that allows previous command to be retrieved, changed or reused </t>
    </r>
  </si>
  <si>
    <t>The solution should allow users to open, close, and toggle between command lines with a single keystroke</t>
  </si>
  <si>
    <r>
      <rPr>
        <sz val="11"/>
        <color rgb="FF000000"/>
        <rFont val="Calibri"/>
      </rPr>
      <t>ONESolution CAD allows users this ability using a hot key to toggle back to the original command line.  Additional command lines are rights and permission driven.  Additional command lines are opened and closed with a single keystroke</t>
    </r>
    <r>
      <rPr>
        <sz val="11"/>
        <color theme="1"/>
        <rFont val="Calibri"/>
        <family val="2"/>
        <scheme val="minor"/>
      </rPr>
      <t xml:space="preserve">
</t>
    </r>
  </si>
  <si>
    <t>The solution should allow the agency to configure their desired command format/syntax</t>
  </si>
  <si>
    <r>
      <rPr>
        <sz val="11"/>
        <color rgb="FF000000"/>
        <rFont val="Calibri"/>
      </rPr>
      <t>ONESolution offers the capability to customize certain command formats/syntax.</t>
    </r>
  </si>
  <si>
    <t>The solution should include commands that combine multiple status updates simultaneously (e.g., dispatched and enroute or dispatched and at scene) and log appropriate time stamps for each</t>
  </si>
  <si>
    <r>
      <rPr>
        <sz val="11"/>
        <color rgb="FF000000"/>
        <rFont val="Calibri"/>
      </rPr>
      <t>ONESolution CAD supports combined commands for certain functions where it is commonplace for simultaneous application of these actions.</t>
    </r>
  </si>
  <si>
    <t>The solution should include a call-specific command line or have the ability to default a command to the selected call for service</t>
  </si>
  <si>
    <r>
      <rPr>
        <sz val="11"/>
        <color rgb="FF000000"/>
        <rFont val="Calibri"/>
      </rPr>
      <t>ONESolution CAD allows telecommunicators to have a configurable number of command lines open simultaneously. By default, commands are linked to the call in the call taking/dispatch window. However, any command line can interact with any open call by including the call reference number. </t>
    </r>
  </si>
  <si>
    <t>The solution should provide the ability for the command line to allow for updates of all units on a call simultaneously using call for service number (e.g., all units at scene at the same time, all units in service at the same time)</t>
  </si>
  <si>
    <r>
      <rPr>
        <sz val="11"/>
        <color rgb="FF000000"/>
        <rFont val="Calibri"/>
      </rPr>
      <t>ONESolution CAD allows the dispatcher to update all units assigned to a call using a wildcard character </t>
    </r>
  </si>
  <si>
    <t>The solution should provide the ability for the command line to allow for all commands to be executed using a unit number or call for service number (where applicable)</t>
  </si>
  <si>
    <r>
      <rPr>
        <sz val="11"/>
        <color rgb="FF000000"/>
        <rFont val="Calibri"/>
      </rPr>
      <t>ONESolution allows for unit or call specific commands to be executed using the unit identifier or a short/temporary (typically 2 or 3 digit) call reference0 number.</t>
    </r>
  </si>
  <si>
    <t>The solution should allow agency administrators to alias vendor commands</t>
  </si>
  <si>
    <r>
      <rPr>
        <sz val="11"/>
        <color rgb="FF000000"/>
        <rFont val="Calibri"/>
      </rPr>
      <t>ONESolution CAD allows aliases for nature codes, street names, alarm levels, sites, business and commonplaces. </t>
    </r>
  </si>
  <si>
    <t>Timers and Time Stamps</t>
  </si>
  <si>
    <t>The solution should have the ability to automatically time stamp all activities. Time stamps should include the date/time, unit numbers, and the user(s) performing the function/activity</t>
  </si>
  <si>
    <t>ONESolution has the ability to timestamp with date/time/user. </t>
  </si>
  <si>
    <t>The solution should have the ability to configure timers and alerts based upon agency-defined parameters to include any and all combinations of the following: Unit status, call status, call priority, and call type</t>
  </si>
  <si>
    <t>ONESolution is configurable based on the above.</t>
  </si>
  <si>
    <t>The solution should automatically reset timers as unit and call statuses change</t>
  </si>
  <si>
    <t>As status changes ONESolution does update timers. </t>
  </si>
  <si>
    <t xml:space="preserve">The solution should have the ability to associate timers with: </t>
  </si>
  <si>
    <t>Unit status updates</t>
  </si>
  <si>
    <r>
      <rPr>
        <sz val="11"/>
        <color rgb="FF000000"/>
        <rFont val="Calibri"/>
      </rPr>
      <t>ONESolution CAD uses the watchdog timer feature for this functionality.  Watchdog timers can be added to any unit on a call and/or the system can be configured to set the timers automatically. A change in unit status will reset the timer or the timer can be cleared, reset to the default or reset to a user specified value by a dispatcher/telecommunicator.</t>
    </r>
  </si>
  <si>
    <t>Call type timers</t>
  </si>
  <si>
    <r>
      <rPr>
        <sz val="11"/>
        <color rgb="FF000000"/>
        <rFont val="Calibri"/>
      </rPr>
      <t>ONESolution call type timers are configurable for each nature code</t>
    </r>
  </si>
  <si>
    <t>Agency-defined time in current unit or call status</t>
  </si>
  <si>
    <r>
      <rPr>
        <sz val="11"/>
        <color rgb="FF000000"/>
        <rFont val="Calibri"/>
      </rPr>
      <t>A timer is assigned based on the configuration of the system and the nature code of the current event. If the system is configured to associate a timer based on a unit remaining in a certain status for a defined amount of time, the timer is associated automatically as soon as the unit status changes. When the timer expires, audible and visual notifications are triggered in CAD. The timer may be cleared, reset to the configured default, or it may be reset to a specified time value.</t>
    </r>
  </si>
  <si>
    <t>Call priority</t>
  </si>
  <si>
    <r>
      <rPr>
        <sz val="11"/>
        <color rgb="FF000000"/>
        <rFont val="Calibri"/>
      </rPr>
      <t>ONESolution call priorities are configurable to each nature code and can be manually changed when needed</t>
    </r>
  </si>
  <si>
    <t>The solution should allow for timers to be configured at the agency level (e.g., each agency on the system may have their own timers)</t>
  </si>
  <si>
    <r>
      <rPr>
        <sz val="11"/>
        <color rgb="FF000000"/>
        <rFont val="Calibri"/>
      </rPr>
      <t>ONESolution CAD allows for timer defaults to be configured at the response level for each agency. Units assigned to an event inherit the default event timer, which can be overridden by the dispatcher. Additionally, the dispatcher can assign timers to units for events without default timers. </t>
    </r>
  </si>
  <si>
    <t>The solution should allow for timers to be configured for any agency- defined statuses</t>
  </si>
  <si>
    <t>ONESolution is able to create timers for agency-defined statuses.</t>
  </si>
  <si>
    <t>The solution should allow for timers to be set automatically and manually for calls and units</t>
  </si>
  <si>
    <t> ONESolution supports a function that allows unit timers to be set automatically based upon not only the status but also the priority of the incident to which units are responding. For example, an en route time to a low-priority incident has more allowable time than en route time to a high-priority incident.</t>
  </si>
  <si>
    <t>The solution should allow for a "generic" timer that can be set by a user for any reason and time</t>
  </si>
  <si>
    <r>
      <rPr>
        <sz val="11"/>
        <color rgb="FF000000"/>
        <rFont val="Calibri"/>
      </rPr>
      <t>ONESolution offers the ability to add a watchdog timer to a unit on a call for any reason and to set the expiration of the timer to a specified value up to 999 minutes.</t>
    </r>
  </si>
  <si>
    <t>The solution should allow users the option to clear and snooze timers</t>
  </si>
  <si>
    <r>
      <rPr>
        <sz val="11"/>
        <color rgb="FF000000"/>
        <rFont val="Calibri"/>
      </rPr>
      <t>ONESolution offers the option for dispatch to clear timers, reset timers to the default value or reset a timer using a specific time value.</t>
    </r>
  </si>
  <si>
    <t>The solution should have the ability to alert users to the expiration of  timers via:</t>
  </si>
  <si>
    <t>Audible alert</t>
  </si>
  <si>
    <r>
      <rPr>
        <sz val="11"/>
        <color rgb="FF000000"/>
        <rFont val="Calibri"/>
      </rPr>
      <t>ONESolution allows for audible alert configuration </t>
    </r>
  </si>
  <si>
    <t>Visual alert</t>
  </si>
  <si>
    <r>
      <rPr>
        <sz val="11"/>
        <color rgb="FF000000"/>
        <rFont val="Calibri"/>
      </rPr>
      <t>ONESolution allows for configuration of visual alerts</t>
    </r>
  </si>
  <si>
    <t>The solution should include the ability for agency administrators to configure whether timers are audible, visual or both</t>
  </si>
  <si>
    <r>
      <rPr>
        <sz val="11"/>
        <color rgb="FF000000"/>
        <rFont val="Calibri"/>
      </rPr>
      <t>ONESolution offers this ability to configure both audible and visual </t>
    </r>
  </si>
  <si>
    <t>The solution should have the ability to automatically present visual and/or audible alerts/flags associated with the address, upon entering an address, including but not limited to:</t>
  </si>
  <si>
    <t>Alert/hazard information</t>
  </si>
  <si>
    <t>ONESolution provides an automatic query and visual alert for premise alert/hazard information</t>
  </si>
  <si>
    <t>Premise history information</t>
  </si>
  <si>
    <t>ONESolution provides an automatic query and visual alert for premise history and additional alerts for locations meeting hotspot criteria</t>
  </si>
  <si>
    <t>The solution should have the ability to enter an apartment, lot, or suite number in a separate designated field for address verification</t>
  </si>
  <si>
    <r>
      <rPr>
        <sz val="11"/>
        <color rgb="FF000000"/>
        <rFont val="Calibri"/>
      </rPr>
      <t>ONESolution has this ability for address verification </t>
    </r>
  </si>
  <si>
    <t>The solution should have the ability to log when dispatchers have viewed alerts</t>
  </si>
  <si>
    <r>
      <rPr>
        <sz val="11"/>
        <color rgb="FF000000"/>
        <rFont val="Calibri"/>
      </rPr>
      <t>ONESolution has an audit trail of all views in alerts </t>
    </r>
  </si>
  <si>
    <t>The solution should have the ability when querying a name for users to be notified of an associated alert (e.g., if a person was flagged in the RMS, if a person is wanted via NCIC)</t>
  </si>
  <si>
    <r>
      <rPr>
        <sz val="11"/>
        <color rgb="FF000000"/>
        <rFont val="Calibri"/>
      </rPr>
      <t>ONESolution does have the ability to query a name and be notified of an associated alert </t>
    </r>
  </si>
  <si>
    <t>The solution should have the ability for flags/alerts to be dynamic (e.g., users can click on flag for additional information)</t>
  </si>
  <si>
    <r>
      <rPr>
        <sz val="11"/>
        <color rgb="FF000000"/>
        <rFont val="Calibri"/>
      </rPr>
      <t>ONESolution CAD uses visual and audible cues to alert users to the availability of additional information.  For example, when a location is entered into CAD and event history records exist for that location that meet the "hotspot" configuration setup, CAD will light up the "HotSpot" tab using a red background as a notification to the dispatcher that there is significant recent history at this location. The feature extends also to premise alerts (such as hazmat storage, dangerous subject, etc.); call history, attachments, SOP, business information, etc. and these indicators are dynamic. </t>
    </r>
  </si>
  <si>
    <t>The solution should have the ability to provide a call history at an address when creating a call</t>
  </si>
  <si>
    <r>
      <rPr>
        <sz val="11"/>
        <color rgb="FF000000"/>
        <rFont val="Calibri"/>
      </rPr>
      <t>ONESolution CAD provides a call history when creating a call </t>
    </r>
  </si>
  <si>
    <t>The solution should have the ability for users to sort a summary of previous calls by:</t>
  </si>
  <si>
    <t>Chronological order (most or least recent)</t>
  </si>
  <si>
    <r>
      <rPr>
        <sz val="11"/>
        <color rgb="FF000000"/>
        <rFont val="Calibri"/>
      </rPr>
      <t>ONESolution allows for information to be displayed in chronological order, starting with the most recent event. This includes merged records, event narratives, premises history data, messages, conversations, and event histories. The newest entries are typically shown at the top of the display for easy access and review.</t>
    </r>
  </si>
  <si>
    <t>Call type</t>
  </si>
  <si>
    <t>ONESolution allows search by call type. </t>
  </si>
  <si>
    <t>The solution should have the ability to alert users of previous calls for service at a specific location within an agency-defined timeframe, based on specified call types</t>
  </si>
  <si>
    <r>
      <rPr>
        <sz val="11"/>
        <color rgb="FF000000"/>
        <rFont val="Calibri"/>
      </rPr>
      <t>ONESolution has the ability to alert users with of previous calls at a specific location with in a certain timeframe based on a specific call type</t>
    </r>
    <r>
      <rPr>
        <sz val="11"/>
        <rFont val="Calibri"/>
        <family val="2"/>
        <scheme val="minor"/>
      </rPr>
      <t>.</t>
    </r>
  </si>
  <si>
    <t>The solution should have the ability for user to add a new alert/flag</t>
  </si>
  <si>
    <t>ONESolution CAD has the ability to add new alerts based on rights and permissions. </t>
  </si>
  <si>
    <t>The solution should have the ability to associate an expiration with a alert/flag</t>
  </si>
  <si>
    <t>ONESolution can associate an expiration date on an alert. </t>
  </si>
  <si>
    <t>The solution should have the ability to include alert information with dispatches sent to responding units</t>
  </si>
  <si>
    <t>ONESolution allows for both CAD and Mobile to see alert information.</t>
  </si>
  <si>
    <t>The solution should include the ability to alert/flag based on a specific address and unit/apartment number</t>
  </si>
  <si>
    <t>ONESolution has this ability to alert on a specific address/unit. </t>
  </si>
  <si>
    <t>Call Taking</t>
  </si>
  <si>
    <t xml:space="preserve">The solution should have the ability to receive call data from:  </t>
  </si>
  <si>
    <t>E-911 Phone system</t>
  </si>
  <si>
    <t>ONESolution CAD offers a robust and configurable E-911 interface to receive, parse and create calls with a single button click or command  using E-911 data from the caller.</t>
  </si>
  <si>
    <t>Private alarm companies (via ASAP to PSAP interface)</t>
  </si>
  <si>
    <r>
      <rPr>
        <sz val="11"/>
        <color rgb="FF000000"/>
        <rFont val="Calibri"/>
      </rPr>
      <t>The system has the capability to interface with private alarm companies via the ASAP interface to the PSAP.</t>
    </r>
  </si>
  <si>
    <t>TDD/TTY</t>
  </si>
  <si>
    <r>
      <rPr>
        <sz val="11"/>
        <color rgb="FF000000"/>
        <rFont val="Calibri"/>
      </rPr>
      <t>The system interfaces to the 9-1-1 answering position Telecommunications Device for the Deaf / TeleTypewriter (TDD / TTY).</t>
    </r>
  </si>
  <si>
    <t>The solution should have the ability to enter calls using pre-formatted screens</t>
  </si>
  <si>
    <r>
      <rPr>
        <sz val="11"/>
        <color rgb="FF000000"/>
        <rFont val="Calibri"/>
      </rPr>
      <t>ONESolution CAD and Mobile supports the ability to enter calls using pre-formatted screens.</t>
    </r>
  </si>
  <si>
    <t>The solution should have the ability for an agency to determine the order of fields and the tab order in pre-formatted screens</t>
  </si>
  <si>
    <r>
      <rPr>
        <sz val="11"/>
        <color rgb="FF000000"/>
        <rFont val="Calibri"/>
      </rPr>
      <t>ONESolution CAD allows for very limited ability for an agency to determine the order of fields and tab orders in pre-formatted screens</t>
    </r>
  </si>
  <si>
    <t>The solution should have the ability for an agency to determine what data elements are captured as part of the pre-formatted screen</t>
  </si>
  <si>
    <r>
      <rPr>
        <sz val="11"/>
        <color rgb="FF000000"/>
        <rFont val="Calibri"/>
      </rPr>
      <t>ONESolution has a very limited ability for an agency to determine what data elements are captured as part of the pre-formatted screen</t>
    </r>
    <r>
      <rPr>
        <sz val="11"/>
        <rFont val="Calibri"/>
        <family val="2"/>
        <scheme val="minor"/>
      </rPr>
      <t>.</t>
    </r>
  </si>
  <si>
    <t>The solution should have the ability to automatically populate the call entry screen with information from the E9-1-1 application (no manual intervention required)</t>
  </si>
  <si>
    <r>
      <rPr>
        <sz val="11"/>
        <color rgb="FF000000"/>
        <rFont val="Calibri"/>
      </rPr>
      <t>ONESolution CAD supports automatic call creation and population of the call entry screen with information from the E9-1-1 application with a single button click or by the command line. The call taker window is populated based on data contained in the ALI spill and information associated with the CAD site and address record.</t>
    </r>
  </si>
  <si>
    <t>The solution should have the ability to populate the CAD screen with information from the E9-1-1 application via manual intervention (e.g., function key, mouse click)</t>
  </si>
  <si>
    <r>
      <rPr>
        <sz val="11"/>
        <color rgb="FF000000"/>
        <rFont val="Calibri"/>
      </rPr>
      <t>ONESolution CAD supports automatic population of the E911 ALI call data when a new event is started using the E911 button or the "9" command.  When this action is taken the E911 data is used to automatically start a new call that is populated with the E911 data.  A manual rebid can be performed with a single button click to retrieve updated data from the E911 solution (phase 2) and update the existing call.</t>
    </r>
  </si>
  <si>
    <t>The solution should have the ability for narrative fields to allow for an unlimited number of characters</t>
  </si>
  <si>
    <r>
      <rPr>
        <sz val="11"/>
        <color rgb="FF000000"/>
        <rFont val="Calibri"/>
      </rPr>
      <t>ONESolution CAD does not limit the number of characters in text and notes.</t>
    </r>
  </si>
  <si>
    <t>The solution should have the ability to enter standard information in defined fields for the following:</t>
  </si>
  <si>
    <t>Persons (callers, witnesses, suspects), including description(s)</t>
  </si>
  <si>
    <r>
      <rPr>
        <sz val="11"/>
        <color rgb="FF000000"/>
        <rFont val="Calibri"/>
      </rPr>
      <t>ONESolution CAD allows for the entry of various persons involved in incidents, including callers, witnesses, suspects, and others. The descriptors of persons are captured in structured fields such as type, age, race, sex, weight, height, eyes, etc. with an additional notes field to capture unstructured information. An NCIC/DMV query can be done by a single click. </t>
    </r>
  </si>
  <si>
    <t>Vehicles (including license plate and vehicle description)</t>
  </si>
  <si>
    <r>
      <rPr>
        <sz val="11"/>
        <color rgb="FF000000"/>
        <rFont val="Calibri"/>
      </rPr>
      <t>ONESolution CAD allows for detailed vehicle information entry, including license plate details and descriptions. It can capture related vehicle data, vehicle type, and other elements. There is an added notes field for additional descriptive text and the ability to run an NCIC/DMV query using the information via a single button click.</t>
    </r>
  </si>
  <si>
    <t>Location</t>
  </si>
  <si>
    <r>
      <rPr>
        <sz val="11"/>
        <color rgb="FF000000"/>
        <rFont val="Calibri"/>
      </rPr>
      <t>ONESolution uses a structured form for location data to capture the information in a way that allows geo-verification against the customer map data.  This ensures locations are captured consistently and that each event at a single location is associated properly to form an accurate location history. Geo-verification is a very important part of the process to protect data integrity, but can be overridden when the address cannot be verified and a call must still be handled.</t>
    </r>
  </si>
  <si>
    <t>The solution should have the ability to alert dispatchers that the call taker has added information by means of:</t>
  </si>
  <si>
    <r>
      <rPr>
        <sz val="11"/>
        <color rgb="FF000000"/>
        <rFont val="Calibri"/>
      </rPr>
      <t>ONESolution CAD allows console level configuration for audible alerts to determine the sound played for the alert. </t>
    </r>
  </si>
  <si>
    <r>
      <rPr>
        <sz val="11"/>
        <color rgb="FF000000"/>
        <rFont val="Calibri"/>
      </rPr>
      <t>ONESolution CAD allows users to configure certain visual alerts, such as unit status colors, open call priority level, warning colors, AVL status, etc.</t>
    </r>
  </si>
  <si>
    <t>The solution should allow the agency to configure whether call update alerts will be audible, visual, or both</t>
  </si>
  <si>
    <r>
      <rPr>
        <sz val="11"/>
        <color rgb="FF000000"/>
        <rFont val="Calibri"/>
      </rPr>
      <t>ONESolution CAD allows the agency to configure whether call update alerts will be audible, visual, or both.</t>
    </r>
  </si>
  <si>
    <t>The solution should have the ability for agency-defined fields to automatically query the Nebraska state and NCIC systems (if applicable), and attach returns to the call record</t>
  </si>
  <si>
    <r>
      <rPr>
        <sz val="11"/>
        <color rgb="FF000000"/>
        <rFont val="Calibri"/>
      </rPr>
      <t>ONESolution has the ability to automatically query the Nebraska state and NCIC systems and attach returns to the call record.</t>
    </r>
  </si>
  <si>
    <t>The solution should have the ability to generate a call from a previous call</t>
  </si>
  <si>
    <r>
      <rPr>
        <sz val="11"/>
        <color rgb="FF000000"/>
        <rFont val="Calibri"/>
      </rPr>
      <t>ONESolution CAD has the capability to generate calls quickly and efficiently. For example, if a call upgrade requires EMS, then an EMS call can be generated from the existing event with a single action. In addition, duplicate event detection feature can avoid multiple CAD events for a single incident. </t>
    </r>
  </si>
  <si>
    <t>The solution should have the ability for call takers and dispatchers to work on the same call for service simultaneously</t>
  </si>
  <si>
    <r>
      <rPr>
        <sz val="11"/>
        <color rgb="FF000000"/>
        <rFont val="Calibri"/>
      </rPr>
      <t>ONESolution CAD allows multiple call takers and dispatchers can work on the same call for service simultaneously.</t>
    </r>
  </si>
  <si>
    <t>The solution should have the ability for call takers to add comments to a call after it has been dispatched and automatically update the dispatcher's call screen</t>
  </si>
  <si>
    <r>
      <rPr>
        <sz val="11"/>
        <color rgb="FF000000"/>
        <rFont val="Calibri"/>
      </rPr>
      <t>ONESolution CAD and mobile allows multiple users to add comments/narrative to an individual event simultaneously, including both the call taker and the dispatcher. Additionally, the ability for the mobile screen to update automatically as new information is added to a call is a core function. This ensures seamless communication and real-time updates between call takers, dispatchers and field units.</t>
    </r>
  </si>
  <si>
    <t>The solution should include the ability for users to mark call comments and messages as urgent/high priority</t>
  </si>
  <si>
    <r>
      <rPr>
        <sz val="11"/>
        <color rgb="FF000000"/>
        <rFont val="Calibri"/>
      </rPr>
      <t>ONESolution CAD allows configuration of message display rules to highlight messages based on keywords (such as urgent) If an urgent/high priority notification is needed, we would recommend using the emergency notification feature.  This feature prominently displays the alert for all users as opposed to adding a call comment or sending a standard message. </t>
    </r>
  </si>
  <si>
    <t>The solution should have the ability to receive Phase I and Phase II geographic X/Y coordinates from a cellular telephone carrier</t>
  </si>
  <si>
    <r>
      <rPr>
        <sz val="11"/>
        <color rgb="FF000000"/>
        <rFont val="Calibri"/>
      </rPr>
      <t>ONESolution CAD has the ability to receive Phase I and Phase II geographic X/Y coordinates from a cellular telephone carrier</t>
    </r>
  </si>
  <si>
    <t>The solution should have the ability to relate X/Y coordinates to an actual address</t>
  </si>
  <si>
    <r>
      <rPr>
        <sz val="11"/>
        <color rgb="FF000000"/>
        <rFont val="Calibri"/>
      </rPr>
      <t>ONESolution CAD and Mobile accepts X / Y coordinates, e.g., latitude / longitude, for conversion to the closest street address, address point or common place. The system will convert the caller location coordinates to the closest available address. </t>
    </r>
  </si>
  <si>
    <t>The solution should have the ability to transform X/Y coordinates to the map for display</t>
  </si>
  <si>
    <r>
      <rPr>
        <sz val="11"/>
        <color rgb="FF000000"/>
        <rFont val="Calibri"/>
      </rPr>
      <t>ONESolution CAD and Mobile can use X / Y coordinates, for conversion to the closest street address, address point or common place for map display.</t>
    </r>
  </si>
  <si>
    <t>The solution should have the ability to capture the call location separately from caller location</t>
  </si>
  <si>
    <r>
      <rPr>
        <sz val="11"/>
        <color rgb="FF000000"/>
        <rFont val="Calibri"/>
      </rPr>
      <t>ONESolution  CAD has the ability to capture the call location separately from the caller location.</t>
    </r>
  </si>
  <si>
    <t>The solution should have the ability to capture multiple locations outside of caller location, including multiple secondary unit locations</t>
  </si>
  <si>
    <t>We aren't wholly sure of the scenario to capture here. Our assumption is to capture the association of incidents at multiple locations. In this context, we see this as a series of CAD calls for service records created from a single call. In this case, each call would have its own address, response, event history, etc. and would be linked to the primary event from which each of the other events was created.  This is a simple, single-click/single action to create the additional calls and they are linked automatically. This provides the capability to capture multiple locations and track units, activities and dispositions independently, and to maintain a link from each back to the primary.  If the context should be more centered on unit locations as they relate to a singular response, this data is captured and stored inherently throughout the life of a CAD event and the unit location history is available thru the AVL playback/reporting features.</t>
  </si>
  <si>
    <t xml:space="preserve">The solution should have the ability to enter a location for an event by entering any of the following:  </t>
  </si>
  <si>
    <t>Street address</t>
  </si>
  <si>
    <t>ONESolution CAD support the ability to create an event using Street Address</t>
  </si>
  <si>
    <t>Block number or address range</t>
  </si>
  <si>
    <t>ONESolution CAD allows the use of block ranges and/or address ranges. </t>
  </si>
  <si>
    <t>Intersections - including intersections by partial street names</t>
  </si>
  <si>
    <t>ONESolution CAD allows users to enter partial street names and presents a list of possible matches. For streets that intersect more than once, a pick list of valid intersections is provided for selection. Users can enter event locations as intersections, with the system verifying locations through an abbreviated process that accepts partial street names for matching intersections. The software offers flexible location search tools, including intersections by partial street names, addresses, common place names, coordinates in various formats, and map features. The search tools support partial search terms, autocomplete, and wildcards helping ensure information is easily found and retrieved.</t>
  </si>
  <si>
    <t>Latitude/Longitude</t>
  </si>
  <si>
    <t>ONESolution CAD accepts latitude / longitude, for conversion to the closest: street address, address point or common place.  Values that cannot be converted/validated can bypass validation to allow call entry.</t>
  </si>
  <si>
    <t>Mile markers by 1/10th of a mile on interstates</t>
  </si>
  <si>
    <t>ONESolution supports the use of mile markers including decimal locations for verifiable locations on interstates.</t>
  </si>
  <si>
    <t>Common place names</t>
  </si>
  <si>
    <t>ONESolution CAD supports defining common places and linking them to a geo-verified location for event entry.</t>
  </si>
  <si>
    <t>Street and highway name aliases</t>
  </si>
  <si>
    <t>ONESolution CAD supports street aliases. This feature allows for the association of commonly used names with actual street names, enhancing address input flexibility throughtout the system.</t>
  </si>
  <si>
    <t>Point and click on the map</t>
  </si>
  <si>
    <t xml:space="preserve">ONESolution supports the ability to create an event by pointing and clicking on the map. </t>
  </si>
  <si>
    <t>The solution should have the ability to validate intersections, regardless of which street name is entered first (e.g., Main St / Broadway, or Broadway / Main St).</t>
  </si>
  <si>
    <t>ONESolution CAD will accept an intersection as valid without regard to the order in which the intersecting streets are entered for validation.</t>
  </si>
  <si>
    <t>The solution should have the ability to save identical intersection names with different address points</t>
  </si>
  <si>
    <t>ONESolution allows users to save identical intersection names with different address points.</t>
  </si>
  <si>
    <t>The solution should have the ability to parse address data into any of the following elements:</t>
  </si>
  <si>
    <t>Street number</t>
  </si>
  <si>
    <t>ONESolution employs complex address parsing and matching logic, including the ability to understand street numbers</t>
  </si>
  <si>
    <t xml:space="preserve">Mile marker </t>
  </si>
  <si>
    <t>ONESolution employs complex address parsing and matching logic, including the ability to understand mile markers</t>
  </si>
  <si>
    <t>Apartment, lot, or suite information</t>
  </si>
  <si>
    <t>ONESolution employs complex address parsing and matching logic, including the ability to understand apt, lot and suite information.  In addition, it can capture information for specific units, including gate codes for gated communities, and for entire buildings. It provides details on apartment buildings and units, with alphanumeric identifiers and addresses. The system will also alert the user to the presence of supplemental information automatically.</t>
  </si>
  <si>
    <t>Street name</t>
  </si>
  <si>
    <t>ONESolution employs complex address parsing and matching logic, including the ability to understand Street name</t>
  </si>
  <si>
    <t>Street prefix</t>
  </si>
  <si>
    <t>ONESolution employs complex address parsing and matching logic, including the ability to understand Street prefix</t>
  </si>
  <si>
    <t>Street type (e.g., Ave., Ln., St, Rd, Way, etc.)</t>
  </si>
  <si>
    <t>ONESolution employs complex address parsing and matching logic, including the ability to understand Street type</t>
  </si>
  <si>
    <t>Unit type</t>
  </si>
  <si>
    <t>ONESolution employs complex address parsing and matching logic, including the ability to understand unit types.  The definition and structure of unit types is dependent upon the map data consumed by the solution.</t>
  </si>
  <si>
    <t>Unit number</t>
  </si>
  <si>
    <t>ONESolution employs complex address parsing and matching logic, including the ability to understand unit numbers as they are defined within the map data for the response area.</t>
  </si>
  <si>
    <t>City</t>
  </si>
  <si>
    <t>ONESolution employs complex address parsing and matching logic, including the ability to understand city</t>
  </si>
  <si>
    <t>The solution should have the ability to capture the following information upon receipt of a wireless 9-1-1 call:</t>
  </si>
  <si>
    <t>ONESolution CAD understands latitude/longitude presented thru the E-911 interface.</t>
  </si>
  <si>
    <t>Closest street address</t>
  </si>
  <si>
    <t>ONESolution CAD can locate the closest street address based on data presented by the E-911 system thru the interface.</t>
  </si>
  <si>
    <t>Nearest cross street</t>
  </si>
  <si>
    <t>ONESolution will find and display cross streets automatically once the address is located in the geo-data and the location is geo-verified</t>
  </si>
  <si>
    <t>The solution should have the ability to geoverify the location of all entered addresses</t>
  </si>
  <si>
    <t>ONESolution has the ability to geoverify the location of all entered addresses. When a user begins typing an address, a geo-verification box appears offering verified addresses that the user can select. Additionally, the system allows for entering addresses that are not in the geofile and provides the ability to override geo-verification allowing call entry for addresses that cannot be verified. Address verification occurs automatically at the time the location is entered, ensuring that the location is resolved or that verification is bypassed.</t>
  </si>
  <si>
    <t>The solution should have the ability to override the geoverified location</t>
  </si>
  <si>
    <t>ONESolution has the ability to override the geoverified location.</t>
  </si>
  <si>
    <t>The solution should have the ability to validate a location entry upon:</t>
  </si>
  <si>
    <t>Operator request (e.g., press a button)</t>
  </si>
  <si>
    <t xml:space="preserve">ONESolution CAD geo verifies addresses against imported GIS data automatically at the time a location is entered or changed. A utility exists to re-verify records if needed, but realtime functionality verifies the address automatically upon entry or change. </t>
  </si>
  <si>
    <t>Entry into a location field</t>
  </si>
  <si>
    <t>The solution should have the ability to create a report of all overridden geoverified locations</t>
  </si>
  <si>
    <t xml:space="preserve">ONESolution CAD offers the capability to identify, report and resolve non-geoverified (forces/overridden) records in the system. </t>
  </si>
  <si>
    <t>The solution should have the ability upon address verification, for the system to auto-populate associated fields (e.g., zip code, town, etc.)</t>
  </si>
  <si>
    <t>ONESolution has the ability to auto-populate associated fields such as zip code, town, etc. upon address verification.</t>
  </si>
  <si>
    <t>The solution should have the ability for addresses entered by field units (e.g., on a self-dispatch) to correctly populate all address fields in the CAD call</t>
  </si>
  <si>
    <t>ONESolution Mobile enables field units to input addresses accurately using the same map data and geoverification processes as CAD.  Additionally, local GPS data can be used to automatically obtain the current location which is used as default for the new self-initiated event. The location data is parsed and stored to populate the address fields in mobile and in CAD.</t>
  </si>
  <si>
    <t>The solution should have the ability to support RapidSOS integration</t>
  </si>
  <si>
    <t>ONESolution CAD is planned to interface with the RAPIDSOS API in the future, with the roadmap set for Q4 2024-Q1 2025. The integration with the RAPIDSOS API is categorized as 'Future Functionality' and is confirmed to require configuration. The current interface with RapidSOS is not API integrated but does provide a display making RapidSOS data visible to the user.</t>
  </si>
  <si>
    <t>The solution should have the ability to use the E9-1-1 ALI reported location address for address verification</t>
  </si>
  <si>
    <r>
      <rPr>
        <sz val="11"/>
        <color rgb="FF000000"/>
        <rFont val="Calibri"/>
      </rPr>
      <t>E9-1-1 ALI location verification is supported.</t>
    </r>
  </si>
  <si>
    <t>The solution should have the ability to use the coordinate-based GIS to determine if there are premise or hazard records within a defined radius of the call</t>
  </si>
  <si>
    <t>ONESolution CAD provides the capability to search neighboring locations and to provide premise alerts based on the location of an event falling within a radius from a defined hazard location.  For example; if a building at 100 N Main stores large amounts chlorine an alert is placed on that location to specify that any event within 500 feet should trigger the notification.</t>
  </si>
  <si>
    <t>The solution should have the ability to enter a street name and be presented with:</t>
  </si>
  <si>
    <t>Aliases</t>
  </si>
  <si>
    <t>ONESolution CAD supports street aliases but will not offer street aliases as options if the actual street name is entered as the event location.  If street maintenance is used then all of the street aliases associated with the actual street can be seen and maintained.</t>
  </si>
  <si>
    <t>Associated address ranges</t>
  </si>
  <si>
    <t>ONESolution CAD will present valid street ranges when a street is entered</t>
  </si>
  <si>
    <t>List of cross streets</t>
  </si>
  <si>
    <t>ONESolution has the ability to accept a valid street name and, as a result, display a list of cross streets and associated address ranges. The event window includes High and Low Cross Streets if defined.</t>
  </si>
  <si>
    <t>The solution should have the ability to automatically display the following data elements that are relevant, upon entry of a verified address:</t>
  </si>
  <si>
    <t>High/low cross streets</t>
  </si>
  <si>
    <t>ONESolution has the ability to accept a valid street address and, as a result, display a list of cross streets and associated address ranges. The event window includes High and Low Cross Streets if defined.</t>
  </si>
  <si>
    <t>ONESolution supports associating verified locations to common places automatically</t>
  </si>
  <si>
    <t>Business names</t>
  </si>
  <si>
    <t>ONESolution supports associating verified locations to businesses automatically</t>
  </si>
  <si>
    <t xml:space="preserve">Law Enforcement response area/Troop area </t>
  </si>
  <si>
    <t>ONESolution CAD automatically determines the Response and troop areas as part of the geo-verification process.  These areas are defined within the map data and specified with matching configuration in CAD.</t>
  </si>
  <si>
    <t>Apartment complex names</t>
  </si>
  <si>
    <t>ONESolution has the ability to associate verified street address to an apartment complex by defining the complex as a site within CAD.</t>
  </si>
  <si>
    <t>The solution should have the ability to translate the call location to the appropriate public safety geographical boundary/Troop area</t>
  </si>
  <si>
    <t>ONESolution CAD automatically determines the Response areas as part of the geo-verification process.  These areas are defined within the map data and configured in CAD</t>
  </si>
  <si>
    <t>The solution should have the ability to translate street alias names to actual street names or addresses</t>
  </si>
  <si>
    <t>ONESolution supports street aliases to allow easy entry and translation of commonly used aliases to actual street names.</t>
  </si>
  <si>
    <t>The solution should have the ability to enter a common place name and be presented with a list of addresses with that common place name (e.g., McDonald's search)</t>
  </si>
  <si>
    <t>ONESolution CAD supports businesses and searching for location by business name. When multiple locations exist for a single business name, the CAD system will present a list of locations for that business from which the user can choose</t>
  </si>
  <si>
    <t>The solution should have the ability to notify users through a visual and/or audible flag if multiple street addresses, street names, or intersections are found in GIS</t>
  </si>
  <si>
    <t>ONESolution will present a list of potentially matching addresses/locations along with identifying markers (city code, address ranges, etc.) allowing the user to select the proper location</t>
  </si>
  <si>
    <t>The solution should have the ability to offer a list of address options if multiple similar addresses, intersections, or street names are found in GIS</t>
  </si>
  <si>
    <t>The solution should have the ability to display, on a map, the call location in relation to other active calls on the map during the call entry process</t>
  </si>
  <si>
    <r>
      <rPr>
        <sz val="11"/>
        <color rgb="FF000000"/>
        <rFont val="Calibri"/>
      </rPr>
      <t>Call location is shown in relation to other active calls during call entry.</t>
    </r>
  </si>
  <si>
    <t>The solution should have the ability to manually verify an address without creating an event</t>
  </si>
  <si>
    <r>
      <rPr>
        <sz val="11"/>
        <color rgb="FF000000"/>
        <rFont val="Calibri"/>
      </rPr>
      <t>The system provides a manual method to enter a location to determine if it will validate without creating a new event.</t>
    </r>
  </si>
  <si>
    <t>The solution should have the ability to display a drop-down list containing call types</t>
  </si>
  <si>
    <r>
      <rPr>
        <sz val="11"/>
        <color rgb="FF000000"/>
        <rFont val="Calibri"/>
      </rPr>
      <t>The solution does have the ability to display a drop-down list containing call types.</t>
    </r>
  </si>
  <si>
    <t>The solution should filter the list of possible call type candidates by code and description, allowing users to easily filter and select the appropriate call type via keyboard function</t>
  </si>
  <si>
    <r>
      <rPr>
        <sz val="11"/>
        <color rgb="FF000000"/>
        <rFont val="Calibri"/>
      </rPr>
      <t>The solution allows users to filter the list of possible call type candidates by code and description, enabling easy selection of the appropriate call type via keyboard function.</t>
    </r>
  </si>
  <si>
    <t>The solution should allow authorized users to override the default call priority</t>
  </si>
  <si>
    <r>
      <rPr>
        <sz val="11"/>
        <color rgb="FF000000"/>
        <rFont val="Calibri"/>
      </rPr>
      <t>The system allows authorized users to override the default call priority.</t>
    </r>
  </si>
  <si>
    <t>Call Creation</t>
  </si>
  <si>
    <t>The solution should have the ability to create a CAD call by entering a location and call type, at minimum</t>
  </si>
  <si>
    <t>ONESolution supports creating a call using minimal information, such as location and call type.</t>
  </si>
  <si>
    <t>The solution should have the ability to input all call and narrative information on one screen</t>
  </si>
  <si>
    <r>
      <rPr>
        <sz val="11"/>
        <color rgb="FF000000"/>
        <rFont val="Calibri"/>
      </rPr>
      <t>Call and narrative information is entered on the main call-taking screen.</t>
    </r>
  </si>
  <si>
    <t>The solution should have the ability to display a blank form for entering new calls with a single keystroke, mouse click, or function key upon initiation of a CAD call</t>
  </si>
  <si>
    <t>ONESolution CAD provides the ability to display a new call window (blank window) by clicking the new event button, clicking the E911 button or by entering the new event or new 911 event commands or by clicking on the map. Other methods also exist, such as creating a new self-initiated event for a mobile unit based on their current location.</t>
  </si>
  <si>
    <t xml:space="preserve">The solution should have the ability to enter calls using:  </t>
  </si>
  <si>
    <t>Standard call entry form</t>
  </si>
  <si>
    <t>ONESolution CAD provides a standard call entry form for new events.</t>
  </si>
  <si>
    <t>Command line</t>
  </si>
  <si>
    <t>ONESolution CAD supports creating of new events from the command line</t>
  </si>
  <si>
    <t>The solution should have the ability to suspend the entry of a call (hold)</t>
  </si>
  <si>
    <t>The system has the ability to allow a call taker to suspend the entry of a call (hold) to retrieve at a later time. This feature enables the call taker to interrupt the call creation process, enter information, and process a higher priority incident later.</t>
  </si>
  <si>
    <t xml:space="preserve">The solution should allow CAD users with appropriate permissions to access and complete calls that were suspended (held) by other users prior to completion </t>
  </si>
  <si>
    <r>
      <rPr>
        <sz val="11"/>
        <color rgb="FF000000"/>
        <rFont val="Calibri"/>
      </rPr>
      <t>The solution allows CAD users with appropriate permissions to access and complete calls that were suspended (held) by other users prior to completion.</t>
    </r>
  </si>
  <si>
    <t>The solution should have the ability to support multiple partially completed/suspended calls</t>
  </si>
  <si>
    <r>
      <rPr>
        <sz val="11"/>
        <color rgb="FF000000"/>
        <rFont val="Calibri"/>
      </rPr>
      <t>Multiple partially completed/suspended calls are supported.</t>
    </r>
  </si>
  <si>
    <t>The solution should have the ability to exclude partially completed/ suspended calls in CAD for viewing by Mobile users</t>
  </si>
  <si>
    <t>ONESolution provides security rights assignments to control which events mobile users can see.  Depending on configuration, mobile users can be limited to active calls in specific groups/areas.</t>
  </si>
  <si>
    <t>The solution should have the ability for the call for service record to indicate if call data entry was suspended</t>
  </si>
  <si>
    <t>ONESolution CAD maintains a comprehensive audit trail of all event activity including if the call was suspended/held</t>
  </si>
  <si>
    <t>The solution should have the ability to time stamp suspension and reactivation of call entry</t>
  </si>
  <si>
    <t>The solution should have the ability to auto-spawn a call for another agency based on a specific on demand  (e.g., Capitol Security is needed in addition to NSP)</t>
  </si>
  <si>
    <t>ONESolution CAD is capable of automatically creating additional events when needed, each with their own reporting number. In situations where another agency is required in addition to the initial response, a call can be spawned for that specific agency. All events are then automatically linked together.</t>
  </si>
  <si>
    <t>Duplicate Call Management</t>
  </si>
  <si>
    <t>The solution should have the ability to identify and flag potential duplicate calls during the call taking process in a manner that allows users to quickly identify potential duplicate calls to determine if a current call should be supplemented or a new call created</t>
  </si>
  <si>
    <t>ONESolution CAD can automatically alert the call taker of possible duplicate calls when addresses are close together. It detects duplicates based on location and other criteria, allowing the user to cancel and mark it as such in the historical database.</t>
  </si>
  <si>
    <t>The solution should have the ability to display proximity calls on a map (e.g., calls within a specified distance of each other to assist users in identifying possible duplicate calls)</t>
  </si>
  <si>
    <r>
      <rPr>
        <sz val="11"/>
        <color rgb="FF000000"/>
        <rFont val="Calibri"/>
      </rPr>
      <t>The solution has the ability to display proximity calls on a map within a specified distance of each other to assist users in identifying possible duplicate calls. The Warning of Duplicate Call window populates pertinent information such as the responding Address, Agency, Problem Nature, Incident Number, Priority, Distance, Beat, time the call was taken, as well as incident information regarding the caller. Once duplicates are determined, the duplicate call will close and link to the original call.</t>
    </r>
  </si>
  <si>
    <t>The solution should have the ability for the agency to define parameters of duplicate call identification (e.g., defined proximity, definition of "recently closed", etc.)</t>
  </si>
  <si>
    <r>
      <rPr>
        <sz val="11"/>
        <color rgb="FF000000"/>
        <rFont val="Calibri"/>
      </rPr>
      <t>The solution allows the agency to define parameters for duplicate call identification, including setting proximity criteria and determining what qualifies as a 'recently closed' call. The system provides flexibility for agencies to customize these parameters based on their specific needs.</t>
    </r>
  </si>
  <si>
    <t>The solution should have the ability to automatically provide users with call details about possible duplicate calls (including time of call, location, call type, and proximity)</t>
  </si>
  <si>
    <t>A window displays key information for the call taker to determine duplicates, linking them to the original call. Automatic alerts are triggered for calls with addresses in close proximity based on agency-defined radius.</t>
  </si>
  <si>
    <t>The solution should maintain all call information when a call is supplemented using the duplicate call/merging functions (e.g., caller names, phone number(s) and remarks, etc.), with appropriate date and time stamps</t>
  </si>
  <si>
    <r>
      <rPr>
        <sz val="11"/>
        <color rgb="FF000000"/>
        <rFont val="Calibri"/>
      </rPr>
      <t>The system will maintain all call information when a call is supplemented using the duplicate call/merging functions, including caller names, phone number(s), remarks, etc. The appropriate date and time stamps will be recorded for each action taken.</t>
    </r>
  </si>
  <si>
    <t>Premise Information Retrieval</t>
  </si>
  <si>
    <t>The solution should have the ability to search for premise information based on any of the following data elements:</t>
  </si>
  <si>
    <t>Address</t>
  </si>
  <si>
    <t>ONESolution CAD supports searching for premise information by address</t>
  </si>
  <si>
    <t>Sub-address (e.g., unit number, building floor, apartment number, etc.)</t>
  </si>
  <si>
    <t>ONESolution CAD supports searching for premise information by sub-address</t>
  </si>
  <si>
    <t>Block ranges</t>
  </si>
  <si>
    <r>
      <rPr>
        <sz val="11"/>
        <color rgb="FF000000"/>
        <rFont val="Calibri"/>
      </rPr>
      <t>ONESolution CAD has the ability to find premise information based on block range searches</t>
    </r>
  </si>
  <si>
    <t>Business name</t>
  </si>
  <si>
    <t>ONESolution CAD has the ability to search for premise information based on business name.</t>
  </si>
  <si>
    <t>Historic business name (unlimited number)</t>
  </si>
  <si>
    <t>ONESolution CAD maintains history based on event location. Historical data for past businesses is stored with the event. Site records in ONESolution is where business data is maintained.  Business records specify the current business name and aliases can be added allowing historical business names to be associated with the current location/business.</t>
  </si>
  <si>
    <t>ONESolution CAD has the ability to search for premise information based on common place name.</t>
  </si>
  <si>
    <t>Intersections (including intersections by partial street names)</t>
  </si>
  <si>
    <t>ONESolution CAD bases the storage of premise information on verified street address.  Therefore, a premise record needs to be assocaited with a physical address instead of an intersection.  From that perspective, ONESolution would not support searching premise information based on intersection or partial intersection.  However, entry of an event at an intersection (such as a traffic accident) would automatically retrieve and show all event history at that intersection along with any defined hazards or alerts configured to show within that area.</t>
  </si>
  <si>
    <t>Name</t>
  </si>
  <si>
    <t>ONESolution CAD has the ability to search for premise information based on site name. A site record can technically be defined as the customer sees fit using any identifer as a name. We typically refer to these names as site names, business names, common place names and each are searchable in ONESolution.</t>
  </si>
  <si>
    <t xml:space="preserve">Phone number </t>
  </si>
  <si>
    <t>ONESolution CAD does not support searching for premise information by phone number as part of the call entry process.  Event history (and thereby premise information/history) is searchable by phone number.</t>
  </si>
  <si>
    <t>The solution should have the ability to query the Niche RMS system on demand or based on specific parameters (high risk, etc.)</t>
  </si>
  <si>
    <t>ONESolution CAD does not currently interface with the Niche RMS system.  However, it does have a foundation capability allowing queries to external records systems. Central Square would love the opportunity to discuss integration opportunities and provide a proposal to develop the desired integration.</t>
  </si>
  <si>
    <t>The solution should have the ability to automatically initiate a search for associated premise information in CAD upon address entry</t>
  </si>
  <si>
    <t>ONESolution CAD automatically searches for premise information when an address is entered, displaying hazard details, history, warrants, offenders, and safety info for quick access during event management.</t>
  </si>
  <si>
    <t>The solution should automatically alert users to premise information on locations not associated with calls based on a specific address or user defined radius</t>
  </si>
  <si>
    <t>ONESolution provides visual alerts to indicate the presence of premise info, alerts or historical activity.</t>
  </si>
  <si>
    <t>The solution should have the ability to automatically alert users to premise history related to a current call</t>
  </si>
  <si>
    <t>The solution should have the ability to indicate the number of prior calls at a location</t>
  </si>
  <si>
    <t>ONESolution includes a call history tab on the call taker window that displays the number of prior calls at a location. The history available is based on agency configuration of the CAD solution.  In addition, Hotspot detection functionality exists to further alert users based on agency defined parameters for a frequent and recently involved location.</t>
  </si>
  <si>
    <t>The solution should have the ability to retrieve any information associated with the premise (e.g., floorplans, prior calls for service, etc.) and link it to a newly created CAD call for service</t>
  </si>
  <si>
    <t>ONESolution CAD supports premise information to include floorplan documents, event history, etc. Calls and data are linked by the location to display event history, premise info, etc. on a newly created call.</t>
  </si>
  <si>
    <t>The solution should include any alerts flagged as hazards on a location as part of the CAD call for service for any newly created CAD calls at the same location</t>
  </si>
  <si>
    <r>
      <rPr>
        <sz val="11"/>
        <color rgb="FF000000"/>
        <rFont val="Calibri"/>
      </rPr>
      <t>The CAD system will include any alerts flagged as hazards on a location as part of the CAD call for service for any newly created CAD calls at the same location.</t>
    </r>
  </si>
  <si>
    <t>The solution should have the ability for the CAD map to display all known alerts/hazards within a user-defined radius.</t>
  </si>
  <si>
    <t>ONESolution CAD includes a powerful and flexible map engine to display multiple map layers provided to the system. These layers can be used to display such hazards/alerts on the map based on location.  However, we don't consider these to be the same as premise alerts or hazards built in ONESolution CAD and associated to a specific physical location.</t>
  </si>
  <si>
    <t>The solution should include the ability to configure the types of alerts/hazards that are visible to each agency/user group, with a default of including all alerts/hazards associated to a location</t>
  </si>
  <si>
    <t>In ONESolution CAD, assuming the map based approach mentioned in the previous item, the visibility of layers is configurable per user.</t>
  </si>
  <si>
    <t>The solution should have the ability for premise information to be presented and available to users but not prevent the users from continuing current work (e.g., window does not cover the entire workstation or call screen)</t>
  </si>
  <si>
    <t>ONESolution CAD displays alerts using tabs in the call taker screen.  Tabs with information are clearly highlighted to indicate the presence of additional information. This allows premise information to be presented and available to users without hindering their ongoing work by ensuring that the window displaying the information does not cover other screens.</t>
  </si>
  <si>
    <t>Call Scheduling</t>
  </si>
  <si>
    <t>The solution should have the ability to enter calls scheduled for dispatching at a later time, maintaining the original time of entry</t>
  </si>
  <si>
    <r>
      <rPr>
        <sz val="11"/>
        <color rgb="FF000000"/>
        <rFont val="Calibri"/>
      </rPr>
      <t>ONESolution CAD has the ability to enter a call for service and schedule it to be dispatched at a later time. Time stamps for the call are recorded as actions are taken, maintaining an accurate record of the original time of entry.</t>
    </r>
  </si>
  <si>
    <t>The solution should have the ability to schedule recurring calls with expiration dates (similar to MS Outlook)</t>
  </si>
  <si>
    <t>ONESolution CAD has the ability to make scheduled events recurring and enter an expiration date.</t>
  </si>
  <si>
    <t>The solution should have the ability to modify calls scheduled for dispatching at a later time</t>
  </si>
  <si>
    <t>ONESolution CAD allows changes to scheduled events.</t>
  </si>
  <si>
    <t>The solution should have the ability for scheduled calls to be visible in a separate "scheduled" call queue.  Such calls may also be included in the main call queue, however they should be sorted and/or filtered separately by the user's preference</t>
  </si>
  <si>
    <t>ONESolution CAD places scheduled calls in a separate queue, which is accessible and viewable on demand, but the calls are not visible in the main call queue until such time their schedule is satisfied and the call is ready for dispatch.</t>
  </si>
  <si>
    <t>The solution should have the ability for scheduled calls to automatically enter the pending call queue at their prescribed time</t>
  </si>
  <si>
    <t>ONESolution allows for pending calls to be automatically entered into the pending queue at the proper time.</t>
  </si>
  <si>
    <t>The solution should have the ability for officers to self-dispatch to scheduled calls based on appropriate permissions (once the call for service has moved from the scheduled to a pending queue)</t>
  </si>
  <si>
    <t>ONESolution allows mobile officers to self-dispatch to scheduled calls, once they are available in the open call queue, if the mobile user has proper permissions.</t>
  </si>
  <si>
    <t xml:space="preserve">The solution should have the ability to visually distinguish and display scheduled calls to CAD users </t>
  </si>
  <si>
    <t>ONESolution CAD places scheduled calls in a separate queue, which is accessible and viewable on demand. The calls are not visible in the main call queue until such time their schedule is satisfied and the call is ready for dispatch. At that time, the visual characteristics of the call are controlled by typical factors based on priority, type of event, service, etc.</t>
  </si>
  <si>
    <t>Non-Dispatched Calls</t>
  </si>
  <si>
    <t>The solution should have the ability to enter calls in which no dispatch occurs</t>
  </si>
  <si>
    <t>ONESolution CAD does not require a unit be dispatched to a call entered into the system. This is standard practice for calls such as "Information Only" type requests.</t>
  </si>
  <si>
    <t>The solution should have the ability to re-open a non-dispatched call and maintain all original and updated times</t>
  </si>
  <si>
    <t>ONESolution CAD provides the ability to reactivate/reopen cleared calls while maintaining an accurate and complete event history of the entire event, including the original and updated times.</t>
  </si>
  <si>
    <t>The solution should have the ability for non-dispatched calls to be excluded from status windows (e.g., pending queue)</t>
  </si>
  <si>
    <t>Non-dispatched calls can be excluded from the status windows. </t>
  </si>
  <si>
    <t>Dispatching</t>
  </si>
  <si>
    <t>The solution should have the ability to retrieve a CAD call and review all available information already entered up to the point of call retrieval</t>
  </si>
  <si>
    <t>ONESolution allows users to retrieve a CAD call and review all available information already entered up to the point of call retrieval.</t>
  </si>
  <si>
    <t>The solution should have the ability to keep calls in a pending queue indefinitely</t>
  </si>
  <si>
    <r>
      <rPr>
        <sz val="11"/>
        <color rgb="FF000000"/>
        <rFont val="Calibri"/>
      </rPr>
      <t>The system can hold calls until resources are available for dispatch, allowing calls to be placed on hold and returned to without creating new incident records. Held calls can be reviewed at any time and will be displayed at the bottom of the queue. The CAD system will visually alert dispatchers of pending events that have exceeded a set time.</t>
    </r>
  </si>
  <si>
    <t>The solution should have the ability to sort pending calls by priority, location, call type, and time in pending status, including highest priority calls and longest waiting calls</t>
  </si>
  <si>
    <r>
      <rPr>
        <sz val="11"/>
        <color rgb="FF000000"/>
        <rFont val="Calibri"/>
      </rPr>
      <t>The solution is compliant with the ability to sort pending calls by priority, location, call type, and time in pending status. It includes sorting highest priority calls at the top of the queue and automatically selecting the event with the most time spent in the pending queue for dispatching.</t>
    </r>
  </si>
  <si>
    <t>The solution should have the ability to associate timers with call priority and/or call type in pending queues (e.g., alert user after 5 minutes in a pending queue if a priority 3 call, 2 minutes if a priority 2 call, 1 minute if it is a burglary in progress call, etc.)</t>
  </si>
  <si>
    <r>
      <rPr>
        <sz val="11"/>
        <color rgb="FF000000"/>
        <rFont val="Calibri"/>
      </rPr>
      <t>The system has the ability to set timers for each call based on priority, which can alert the dispatcher when a specified time has elapsed and no units have been assigned to the call.</t>
    </r>
  </si>
  <si>
    <t>Unit and Resource Recommendations</t>
  </si>
  <si>
    <t>The solution should have the ability to create and configure unit recommendations to calls based on any combination of the following:</t>
  </si>
  <si>
    <t>AVL (automatic vehicle location): Based on live routing and the unit's ETA to the call for service location</t>
  </si>
  <si>
    <r>
      <rPr>
        <sz val="11"/>
        <color rgb="FF000000"/>
        <rFont val="Calibri"/>
      </rPr>
      <t>The system, when GPS/AVL is in use, can provide Automatic Vehicle Recommendation and Routing (AVRR) based on the unit's actual location. The AVL data integrates and provides location data necessary for routing related to turn by turn direction capabilities. The system can use the AVL location data to determine routing recommendations.</t>
    </r>
  </si>
  <si>
    <t xml:space="preserve">Area/beat </t>
  </si>
  <si>
    <t>The system is highly configurable and supports agency-defined response zones, beats, and boxes. It can identify overall activity per crime type within a selected date range and reporting district/beat and use that data in response recommendations.</t>
  </si>
  <si>
    <t>Natural boundaries</t>
  </si>
  <si>
    <r>
      <rPr>
        <sz val="11"/>
        <color rgb="FF000000"/>
        <rFont val="Calibri"/>
      </rPr>
      <t>Natural boundaries such as bodies of water are supported.</t>
    </r>
  </si>
  <si>
    <t>Obstacles</t>
  </si>
  <si>
    <r>
      <rPr>
        <sz val="11"/>
        <color rgb="FF000000"/>
        <rFont val="Calibri"/>
      </rPr>
      <t>ONESolution uses road closures and other obstacles in configuring unit recommendations to call </t>
    </r>
  </si>
  <si>
    <t>Traffic</t>
  </si>
  <si>
    <t>ONESolution CAD uses an advance routing algorithm to determine the best response recommendations including fastest time to arrival employing varying factors. If traffic data is incorporated into the GIS layer, (such as cost of turn data) it may be possible to use it to impact recommendation.  Further discussion and investigation of the source data and desired outcome is needed here.</t>
  </si>
  <si>
    <t>Speed limits</t>
  </si>
  <si>
    <t>ONESolution CAD uses an advance routing algorithm to determine the best response recommendation including fastest time to arrival. The speed limits of streets in the travel path are crucial to calculating these recommendations.</t>
  </si>
  <si>
    <t>Street network</t>
  </si>
  <si>
    <t>ONESolution CAD uses the street network to determine recommendations</t>
  </si>
  <si>
    <t>Street direction</t>
  </si>
  <si>
    <t>ONESolution CAD uses street directions to determine the best route for recommendation of units.</t>
  </si>
  <si>
    <t>Equipment required</t>
  </si>
  <si>
    <t>ONESolution CAD factors in the equipment resources required based on nature code, alarm level, etc. when determining response recommendations.</t>
  </si>
  <si>
    <t>Call location</t>
  </si>
  <si>
    <t>ONESolution CAD has an advanced call routing engine and call location is crucial to calculating the best response recommendations.</t>
  </si>
  <si>
    <t>ONESolution CAD has an advanced call routing engine and call type is crucial to calculating the best response recommendations.</t>
  </si>
  <si>
    <t>Occupancy (e.g., residential, office building, etc.)</t>
  </si>
  <si>
    <t>ONESolution CAD has an advanced call routing engine based on response plans. The occupancy of a location can be determined by a number of factors and specified as part of configuration.</t>
  </si>
  <si>
    <t>Priority</t>
  </si>
  <si>
    <t>ONESolution CAD uses the determined call priority to influence unit recommendation.</t>
  </si>
  <si>
    <t>Pre-defined response plans</t>
  </si>
  <si>
    <t>ONESolution CAD has the ability to allow the creation of exception and location-based response plans/run cards and to support dynamic and fixed/static run cards/response plans with configured GeoProx configurations. Additionally, the system can support agency-defined run/exception cards through configuration or specific instructions contained within the response plan.</t>
  </si>
  <si>
    <t>Unit or station run order</t>
  </si>
  <si>
    <t>Special conditions (e.g., heightened response, etc.)</t>
  </si>
  <si>
    <r>
      <rPr>
        <sz val="11"/>
        <color rgb="FF000000"/>
        <rFont val="Calibri"/>
      </rPr>
      <t>Special conditions such as heightened response are supported by the system.</t>
    </r>
  </si>
  <si>
    <t>Special skills required</t>
  </si>
  <si>
    <t xml:space="preserve">The system provides a method of recommending units based on special skills required (e.g. K9, SWAT, certified paramedic, etc.) </t>
  </si>
  <si>
    <t>Type of units required</t>
  </si>
  <si>
    <t>ONESolution CAD uses the types of units on duty and the type of unit(s) required for the call based on several factors including nature code, location, response plans, etc.</t>
  </si>
  <si>
    <t>Number of units required</t>
  </si>
  <si>
    <t>ONESolution CAD uses the defined response plan (based on location, nature code, priority, etc.) to determine the specific number and types of units required.</t>
  </si>
  <si>
    <t>Current unit status</t>
  </si>
  <si>
    <r>
      <rPr>
        <sz val="11"/>
        <color rgb="FF000000"/>
        <rFont val="Calibri"/>
      </rPr>
      <t>Current unit status is considered when recommending units and resources.</t>
    </r>
  </si>
  <si>
    <t>The solution should have the ability to determine resource recommendations based on unique response plans per agency</t>
  </si>
  <si>
    <t>ONESolution CAD identifies the response plan to be used for a specific location or geographic area and for a particular call type. The response plan and alarm level determines the number and type of units needed. At that point, CAD will locate the most appropriate available unit(s) to present for the response recommendation.</t>
  </si>
  <si>
    <t>The solution should have the ability to recommend units from multiple agencies on the system</t>
  </si>
  <si>
    <r>
      <rPr>
        <sz val="11"/>
        <color rgb="FF000000"/>
        <rFont val="Calibri"/>
      </rPr>
      <t>The system is compliant with the requirement to recommend units from multiple agencies.</t>
    </r>
  </si>
  <si>
    <t>The solution should have the ability for CAD to automatically update unit recommendations if the user makes relevant call information changes (e.g., call type or location change)</t>
  </si>
  <si>
    <r>
      <rPr>
        <sz val="11"/>
        <color rgb="FF000000"/>
        <rFont val="Calibri"/>
      </rPr>
      <t>Unit recommendations can be updated as relevant call information changes, including call type or location change.</t>
    </r>
  </si>
  <si>
    <t>The solution should have the ability to visually alert users when the system updates unit recommendations</t>
  </si>
  <si>
    <t>ONESolution CAD provides a visual alert when the system updates unit recommendations</t>
  </si>
  <si>
    <t>The solution should have the ability to record the unit recommendations as presented to the dispatcher</t>
  </si>
  <si>
    <r>
      <rPr>
        <sz val="11"/>
        <color rgb="FF000000"/>
        <rFont val="Calibri"/>
      </rPr>
      <t>The system logs unit recommendations once they are recommended by the system. The CAD system can send recommendation requests for best path routing to mapping applications, which include road conditions such as closures and hazard warnings. The dispatcher can view recommendations based on static runcards or AVRR before dispatching the event.</t>
    </r>
  </si>
  <si>
    <t>The solution should have the ability to query the system for unit recommendations without creating a call (e.g., verifying a response plan)</t>
  </si>
  <si>
    <r>
      <rPr>
        <sz val="11"/>
        <color rgb="FF000000"/>
        <rFont val="Calibri"/>
      </rPr>
      <t>The system allows querying for unit recommendations without creating a call to verify a response plan.</t>
    </r>
  </si>
  <si>
    <t>The solution should have the ability to create and track temporary units (e.g. outside agency assist units)</t>
  </si>
  <si>
    <t>ONESolution CAD supports tracking outside agency assist units (mutual aid units)</t>
  </si>
  <si>
    <t>The solution should include an agency-accessible report/audit trail for temporary units in order to report on responses and response times by outside agencies</t>
  </si>
  <si>
    <t>ONESolution CAD tracks all event activity (including temporary units) as part of the event history record.  Each activity is timestamped and recorded as part of permanent event history.</t>
  </si>
  <si>
    <t>The solution should have the ability to enter response plans with pre-defined recommendations by any combination of the following:</t>
  </si>
  <si>
    <t>Business/location type (e.g., high rise building, parking deck, school, etc.)</t>
  </si>
  <si>
    <t>ONESolution CAD supports response plans that include high rise buildings, parking decks, schools, and more.</t>
  </si>
  <si>
    <t>Specific address</t>
  </si>
  <si>
    <t>ONESolution CAD supports response plans with recommendations based on specific address</t>
  </si>
  <si>
    <t>Address type</t>
  </si>
  <si>
    <t>ONESolution CAD supports building response plans for specific address types</t>
  </si>
  <si>
    <t>Address range</t>
  </si>
  <si>
    <t>ONESolution CAD supports response plans based on address/premise range</t>
  </si>
  <si>
    <t>ONESolution CAD supports building response plans for specific call types</t>
  </si>
  <si>
    <t>Agency-defined geographic areas and zones</t>
  </si>
  <si>
    <r>
      <rPr>
        <sz val="11"/>
        <color rgb="FF000000"/>
        <rFont val="Calibri"/>
      </rPr>
      <t>Response plans can be built around specific agency-defined geographic areas and zones. </t>
    </r>
  </si>
  <si>
    <t>The solution should have the ability to define response areas using polygons on the map</t>
  </si>
  <si>
    <t>ONESolution response areas can be defined using polygons on the map, including features like agency response zones and rotation plans based on these areas.</t>
  </si>
  <si>
    <t>The solution should have the ability to export response plans to MS Excel</t>
  </si>
  <si>
    <r>
      <rPr>
        <sz val="11"/>
        <color rgb="FF000000"/>
        <rFont val="Calibri"/>
      </rPr>
      <t>The solution has the ability to export response plans to MS Excel.</t>
    </r>
  </si>
  <si>
    <t>The solution should have the ability to define a day/time range that a response plan is active</t>
  </si>
  <si>
    <t>ONESolution CAD allows authorized users to adjust response plans based on user-defined conditions like activating storm mode or day/time range.</t>
  </si>
  <si>
    <t>The solution should have the ability to have multiple backup units continually checked so they are always recommended in the order prescribed.</t>
  </si>
  <si>
    <t>ONESolution CAD uses the determined call requirements along with current unit status and availability to determine the response recommendation to recommend units in the order prescribed. Upon advancement of alarm levels, the requirements are re-evaluated completely to determine the best response for the next alarm level.</t>
  </si>
  <si>
    <t>The solution should have the ability to add special response narratives or comments to response plans (e.g., pre-arrival instructions)</t>
  </si>
  <si>
    <r>
      <rPr>
        <sz val="11"/>
        <color rgb="FF000000"/>
        <rFont val="Calibri"/>
      </rPr>
      <t>The system allows for the addition of special response narratives or comments to response plans, such as pre-arrival instructions. This feature is available and allows users to include specific comments for each response list.</t>
    </r>
  </si>
  <si>
    <t>The solution should have the ability for agency-authorized personnel to modify response plans based on user permissions</t>
  </si>
  <si>
    <r>
      <rPr>
        <sz val="11"/>
        <color rgb="FF000000"/>
        <rFont val="Calibri"/>
      </rPr>
      <t>Agency-authorized personnel can modify response plans based on user permissions.</t>
    </r>
  </si>
  <si>
    <t>The solution should have the ability to remove a unit from a call and reassign the unit to a new call (pre-empt) via:</t>
  </si>
  <si>
    <t>Single command</t>
  </si>
  <si>
    <t>ONESolution CAD supports pre-empting units in this way.</t>
  </si>
  <si>
    <t>Drag and drop</t>
  </si>
  <si>
    <t>Multi-select (select/right click or drag and drop)</t>
  </si>
  <si>
    <t>Preformatted data entry screens (e.g., dedicated data fields)</t>
  </si>
  <si>
    <t xml:space="preserve">  The solution should have the ability to dispatch units by:</t>
  </si>
  <si>
    <t>Accepting the recommended units</t>
  </si>
  <si>
    <t xml:space="preserve">To accept the recommended units, users can utilize the Initial Assignment feature in ONESolution CAD. Users have the option to accept or modify the recommendation. </t>
  </si>
  <si>
    <t>Selecting and dispatching units other than those initially recommended</t>
  </si>
  <si>
    <t>The system allows the operator to dispatch only selected units from the total recommendation. A dispatcher may override unit recommendations and assign any appropriate unit to an event.</t>
  </si>
  <si>
    <t>Selecting some, but not all of the initially recommended units</t>
  </si>
  <si>
    <t>The system allows the operator to dispatch only selected units from the total recommendation.</t>
  </si>
  <si>
    <t>Selecting a combination of recommended units and manually adding additional units in a single command or function</t>
  </si>
  <si>
    <t xml:space="preserve">ONESolution CAD allows users to select a combination of recommended units and manually add additional units in a single command. </t>
  </si>
  <si>
    <t>The solution should have the ability to log unit recommendation overrides in the audit trail (e.g., logging initially recommended units versus actual dispatched units)</t>
  </si>
  <si>
    <t>ONESolution CAD provides the functionality to log unit recommendation overrides in the audit trail. This feature allows for tracking of initially recommended units versus the actual dispatched units available in the event history record.</t>
  </si>
  <si>
    <t>The solution should include a clear indication on the unit recommendations screen if recommendations are made based on AVL (automatic vehicle location) for the following data elements including, but not limited to:</t>
  </si>
  <si>
    <t>ETA for each unit</t>
  </si>
  <si>
    <t>ONESolution CAD shows the ETA for each unit on the recommendation</t>
  </si>
  <si>
    <t>Unit recommendations based on AVL (automatic vehicle location)versus assigned Troop area</t>
  </si>
  <si>
    <t xml:space="preserve">Unit recommendations can be based on AVL (automatic vehicle location) or assigned Troop area. When AVL is available, the dispatcher has the option of using an AVL recommendation or a geographic area recommendation. </t>
  </si>
  <si>
    <t>An option to switch between AVL and non AVL-based unit recommendations</t>
  </si>
  <si>
    <r>
      <rPr>
        <sz val="11"/>
        <color rgb="FF000000"/>
        <rFont val="Calibri"/>
      </rPr>
      <t>The system allows for the dispatcher to switch between AVL (closest unit) recommendations and geographic area recommendations.</t>
    </r>
  </si>
  <si>
    <t>The solution should allow for dispatchers to assign multiple units to a call from command line or function key, multi-select and/or drag and drop</t>
  </si>
  <si>
    <r>
      <rPr>
        <sz val="11"/>
        <color rgb="FF000000"/>
        <rFont val="Calibri"/>
      </rPr>
      <t>The solution allows dispatchers to assign multiple units to a call from the command line by executing a single command. Additionally, dispatchers can multi-select units and drag-and-drop them to the active event for dispatching.</t>
    </r>
  </si>
  <si>
    <t>Special Skills</t>
  </si>
  <si>
    <t>The solution should have the ability to view a list of special skills/equipment for all personnel logged onto the system</t>
  </si>
  <si>
    <r>
      <rPr>
        <sz val="11"/>
        <color rgb="FF000000"/>
        <rFont val="Calibri"/>
      </rPr>
      <t>Special skills and equipment for all personnel logged into the system are available for view.</t>
    </r>
  </si>
  <si>
    <t>The solution should have the ability to identify all personnel with a specific skill (e.g., language, training, special team) with indicators who is logged on and available and not available or not logged on</t>
  </si>
  <si>
    <t>ONESolution allows a special skills search to locate resources with a specific skill.</t>
  </si>
  <si>
    <t>Alternate Response Plans/Modes</t>
  </si>
  <si>
    <t>The solution should allow for an alternate response plan mode (e.g., storm mode) to allow for different responses to be utilized temporarily</t>
  </si>
  <si>
    <t>ONESolution CAD supports storm mode where response plans can be overridden and different responses are used.</t>
  </si>
  <si>
    <t>The solution should allow for the agency to configure different response plans based on agency and area for alternate response plan modes (e.g., hurricane,  flooding, special event, low staffing, etc.)</t>
  </si>
  <si>
    <t>ONESolution CAD supports alternate response plan mode where response plans can be overridden and different responses are used.</t>
  </si>
  <si>
    <t>The solution should allow agency administrators to set alternate response plans that can be activated and deactivated on-the-fly</t>
  </si>
  <si>
    <r>
      <rPr>
        <sz val="11"/>
        <color rgb="FF000000"/>
        <rFont val="Calibri"/>
      </rPr>
      <t>The system allows agency administrators to set alternate response plans that can be activated and deactivated on-the-fly.</t>
    </r>
  </si>
  <si>
    <t>The solution should provide for designated authorized users to turn on an alternate response plan for individual agencies/areas</t>
  </si>
  <si>
    <r>
      <rPr>
        <sz val="11"/>
        <color rgb="FF000000"/>
        <rFont val="Calibri"/>
      </rPr>
      <t>The system can be configured so that authorized users can change response plans used for unit recommendations based on user defined conditions (center placed in storm mode)</t>
    </r>
  </si>
  <si>
    <t>The solution should allow for on-the-fly creation of alternate response plans</t>
  </si>
  <si>
    <t>The system provides the ability to switch modes at any time, modify response plans and users with proper rights can create alternate response plans at any time. The response pattern will be appropriately realigned.</t>
  </si>
  <si>
    <t>The solution should allow for automatically initiating an alternate response plan for a specific area/agency based on time of day and day of week (e.g., Friday night from 1900-0300 is a 2 unit response when other times are a 1 unit response)</t>
  </si>
  <si>
    <r>
      <rPr>
        <sz val="11"/>
        <color rgb="FF000000"/>
        <rFont val="Calibri"/>
      </rPr>
      <t>The solution allows for automatically initiating an alternate response plan for a specific area/agency based on time of day and day of week. For example, on Friday night from 1900-0300, a 2 unit response is triggered, while at other times, a 1 unit response is initiated.</t>
    </r>
  </si>
  <si>
    <t>Field-Initiated Calls for Service</t>
  </si>
  <si>
    <t>The solution should have the ability for users to perform the following when a unit is placed on a traffic stop:</t>
  </si>
  <si>
    <t>Assign the recommended or requested units</t>
  </si>
  <si>
    <t>ONESolution assigns the requesting unit to the self-initiated event</t>
  </si>
  <si>
    <t>Send any existing call the unit is on to a stacked/pending queue</t>
  </si>
  <si>
    <t>ONESolution CAD will place the existing call in the open call queue and assign the unit to the new self-initiated call</t>
  </si>
  <si>
    <t>Send the call to the assigned unit's Mobile device</t>
  </si>
  <si>
    <r>
      <rPr>
        <sz val="11"/>
        <color rgb="FF000000"/>
        <rFont val="Calibri"/>
      </rPr>
      <t>Function Available:  The OS-CAD system will send the call information to the assigned unit's OSMCT and/or OS-Freedom device.</t>
    </r>
  </si>
  <si>
    <t>Start the call and/or unit status timers</t>
  </si>
  <si>
    <t>ONESolution CAD continually tracks all unit response times through the life of the event</t>
  </si>
  <si>
    <t>Update the call and unit status displays</t>
  </si>
  <si>
    <t>ONESolution MCT continually updates call and unit status displays for all users including mobile units in the field.</t>
  </si>
  <si>
    <t>The solution should allow field users to self-initiate for agency-specified call types from Mobile devices</t>
  </si>
  <si>
    <t>ONESolution MCT allows self-initiated events to be crated from mobile devices</t>
  </si>
  <si>
    <t>The solution should have the ability to assign or add multiple units to a call with a single command</t>
  </si>
  <si>
    <r>
      <rPr>
        <sz val="11"/>
        <color rgb="FF000000"/>
        <rFont val="Calibri"/>
      </rPr>
      <t>ONESolution MCT allows field units to create a self-initiated event and will automatically place that unit on the call.  Assginment of additional units to the call can be done with a single command from ONESolution CAD.</t>
    </r>
    <r>
      <rPr>
        <sz val="11"/>
        <color theme="1"/>
        <rFont val="Calibri"/>
        <family val="2"/>
        <scheme val="minor"/>
      </rPr>
      <t xml:space="preserve">
</t>
    </r>
  </si>
  <si>
    <t>The solution should have the ability to assign a unit to a call to which it was not originally recommended</t>
  </si>
  <si>
    <t>ONESolution supports assigning a unit to a call even if it was not originally recommended</t>
  </si>
  <si>
    <t>The solution should have the ability to dispatch multiple agency units (e.g., NSP and CapSec) to the same call</t>
  </si>
  <si>
    <t>ONESolution supports assignin units from multiple agencies to a call</t>
  </si>
  <si>
    <t>The solution should have the ability to provide notifications that dispatches have been successfully delivered to Mobile devices</t>
  </si>
  <si>
    <t>ONESolution CAD, MCT &amp; Freedom products are directly integrated for alerts to mobile data computers. Digital dispatch notifications are sent to mobile users immediately upon dispatch of their unit to an event and the mobile user is notified via visual and audible notifications (configurable) on the mobile device. ONESolution CAD sets timers based on configuration and unit status (mobile availability) is shown on the CAD map.</t>
  </si>
  <si>
    <t>The solution should have the ability for users to enter field-initiated calls of any nature</t>
  </si>
  <si>
    <t>Based on permission settings, end-users of ONESolution MCT may be allowed to field-initiate calls for service. Certain Nature Codes may be excluded based upon agency decision.</t>
  </si>
  <si>
    <t>The solution should have the ability to add additional units to a field-initiated call (e.g., traffic stop, subject stop)</t>
  </si>
  <si>
    <t>ONESolution provides permission controlled ability to allow field units to assign themselves to another units self initiated call. ONESolution CAD users can always assign other units to the call.</t>
  </si>
  <si>
    <t>The solution should have the ability to capture unit ID numbers when calls are initiated by units in the field</t>
  </si>
  <si>
    <t xml:space="preserve">ONESolution captures comprehensive records of all event activity in the event history record including the unit ID.  </t>
  </si>
  <si>
    <t>The solution should have the ability for users to utilize a single command to enter a field-initiated call and automatically place the initiating unit in an "at scene" status</t>
  </si>
  <si>
    <r>
      <rPr>
        <sz val="11"/>
        <color rgb="FF000000"/>
        <rFont val="Calibri"/>
      </rPr>
      <t>The solution allows users to utilize a single command to enter a field-initiated call and automatically place the initiating unit in an 'at scene' status.</t>
    </r>
  </si>
  <si>
    <t>The solution should have the ability for users to record the following information when a unit is placed in a traffic stop status and the information is available:</t>
  </si>
  <si>
    <t>Location of the stop</t>
  </si>
  <si>
    <t>ONESolution supports the location of the stop for traffic stop calls</t>
  </si>
  <si>
    <t>Vehicle license plate</t>
  </si>
  <si>
    <t>ONESolution supports the location of the license plate for traffic stop calls</t>
  </si>
  <si>
    <t>State of registration</t>
  </si>
  <si>
    <t>ONESolution supports the license plate state of registration for traffic stops</t>
  </si>
  <si>
    <t>Driver information</t>
  </si>
  <si>
    <t>ONESolution supports the driver information for traffic stop calls</t>
  </si>
  <si>
    <t>Additional narrative comments</t>
  </si>
  <si>
    <t>ONESolution supports adding narrative comments for traffic stop calls</t>
  </si>
  <si>
    <t>The solution should have the ability for users to place a unit on a traffic stop and run the vehicle plate in one step</t>
  </si>
  <si>
    <r>
      <rPr>
        <sz val="11"/>
        <color rgb="FF000000"/>
        <rFont val="Calibri"/>
      </rPr>
      <t>The solution allows users to place a unit on a traffic stop and run the vehicle plate in one step.</t>
    </r>
  </si>
  <si>
    <t>The solution should have the ability to geo-validate locations on field-initiated calls</t>
  </si>
  <si>
    <t>ONESolution supports geo-validation on all calls. When used with active AVL technology ONESolution mobile will use the current location of the unit to pre-populate the closest geo-verified address for the default location of the traffic stop</t>
  </si>
  <si>
    <t>The solution should have the ability to capture AVL (automatic vehicle location) coordinates when field personnel initiate a call for service from a mobile device and reverse-geocode to the closest physical address, intersection, or mile marker</t>
  </si>
  <si>
    <r>
      <rPr>
        <sz val="11"/>
        <color rgb="FF000000"/>
        <rFont val="Calibri"/>
      </rPr>
      <t>The solution is capable of capturing AVL coordinates when field personnel initiate a call for service from a mobile device and reverse-geocode to the closest available street address or intersection.</t>
    </r>
  </si>
  <si>
    <t>Call Stacking/Queuing</t>
  </si>
  <si>
    <t>The solution should have the ability to automatically stack/hold a call for a unit when they are dispatched or assigned to a different call</t>
  </si>
  <si>
    <r>
      <rPr>
        <sz val="11"/>
        <color rgb="FF000000"/>
        <rFont val="Calibri"/>
      </rPr>
      <t>The solution allows for the automatic stacking/holding of a call for a unit when they are dispatched or assigned to a different call. </t>
    </r>
  </si>
  <si>
    <t>The solution should have the ability to automatically (without user intervention) notify the dispatcher of a held call when the unit becomes available</t>
  </si>
  <si>
    <t>ONESolution CAD displays held calls in the open call queue and uses the configured display rules for highlighting various call type and status. When a unit clears an existing call, the holding call is prominently displayed in the open call queue for dispatch.</t>
  </si>
  <si>
    <t xml:space="preserve">The solution should have the ability for users to hold/stack more than one call to a given unit or resource </t>
  </si>
  <si>
    <t>ONESolution CAD allows stacking multiple calls for a single unit.</t>
  </si>
  <si>
    <t>The solution should have the ability for CAD administrators to turn call stacking on and off</t>
  </si>
  <si>
    <t>ONESolution CAD inherently supports the call stacking feature and the is used in some automatic call processing actions such as pre-emption. Certain security rights are associated with the ability to see and interact with held calls but the feature cannot be completely disabled.</t>
  </si>
  <si>
    <t>The solution should have the ability to stack calls and sort/list based on call priority order</t>
  </si>
  <si>
    <t>The solution has the ability to sort stacked calls in priority order</t>
  </si>
  <si>
    <t>Call Preemption</t>
  </si>
  <si>
    <t>The solution should have the ability to remove a unit from a call and reassign the unit to a new call automatically</t>
  </si>
  <si>
    <t>ONESolution CAD supports the ability to pre-empt a unit, removing it from a call and assigning to a new call in a single action.</t>
  </si>
  <si>
    <t>The solution should notify the field unit via message that they are removing them from an existing call and placing them on a new call</t>
  </si>
  <si>
    <r>
      <rPr>
        <sz val="11"/>
        <color rgb="FF000000"/>
        <rFont val="Calibri"/>
      </rPr>
      <t>The system allows for notifying field units via message when they are being removed from an existing call and placed on a new call.</t>
    </r>
  </si>
  <si>
    <t>The solution should have the option to return a call to a pending queue if all units are removed from an active call</t>
  </si>
  <si>
    <t>A call is returned to the pending queue when all units are removed from an active call.</t>
  </si>
  <si>
    <t>The solution should have the ability to visually indicate a preempted call (e.g., by color code or other means)</t>
  </si>
  <si>
    <t>ONESolution CAD displays a visual notification/confirmation to the dispatcher.  ONESolution Mobile (MCT or Freedom) units are notified via a digital dispatch message sent to their device along with an audible dispatch notification sound alerting them to the reassignment.</t>
  </si>
  <si>
    <t>The solution should have the ability to support a swap feature to allow two units to swap (exchange) calls with a single command</t>
  </si>
  <si>
    <t>Two units can be swapped with a single command.</t>
  </si>
  <si>
    <t>Standard Operating Procedures / Guidelines</t>
  </si>
  <si>
    <t>The solution should have the ability to access agency standard operating procedures or guidelines from the CAD application</t>
  </si>
  <si>
    <t>Operating guide/Standard Operating Procedures can be attached to each nature code and will be accessible by both CAD and Mobile Users. Document Attachments can also be uploaded to addresses (sites) in CAD and are accessible by CAD and Mobile users.</t>
  </si>
  <si>
    <t>The solution should have the ability to display standard operating procedures or guidelines without overriding the CAD display</t>
  </si>
  <si>
    <r>
      <rPr>
        <sz val="11"/>
        <color rgb="FF000000"/>
        <rFont val="Calibri"/>
      </rPr>
      <t>Yes, the solution allows for the display of standard operating procedures or guidelines without overriding the CAD display.</t>
    </r>
  </si>
  <si>
    <t>The solution should allow agencies to create/define their own standard operating procedures or guidelines to include instructions, questions, and checklists that are associated to calls based on call type and location</t>
  </si>
  <si>
    <t>ONESolution allows SOP and Operating Guidelines to be customized by the agency and include any agency desired information.</t>
  </si>
  <si>
    <t>The solution should have the ability to access the standard operating procedures or guidelines based on call type and/or location</t>
  </si>
  <si>
    <t xml:space="preserve">Operating guide/Standard Operating Procedures can be attached to each nature code and will be accessible by both CAD and Mobile Users. </t>
  </si>
  <si>
    <t>Unit Management</t>
  </si>
  <si>
    <t>The solution should have the ability to log one or more units on-duty/off-duty with a single command</t>
  </si>
  <si>
    <t>ONESolution enables the dispatcher to add or delete (on-duty/off-duty)multiple units by entering the units and then executing a single command.</t>
  </si>
  <si>
    <t>The solution should have the ability to require agency-defined criteria upon log-on</t>
  </si>
  <si>
    <t>ONESolution supports the ability to capture certain data elements when a unit is brought on-duty (such as: agency, group, station, beat, radio ID, radar ID, vehicle ID, mileage, off-duty location, etc.)  Some elements can be required and this is extended to mobile units when logged on as well. Additional data can be captured as notes attached to the unit.</t>
  </si>
  <si>
    <t>The solution should have the ability to automatically assign a beat to a unit upon log-on</t>
  </si>
  <si>
    <t xml:space="preserve">The system allows for automatic assignment of a beat to a unit upon log-on using pre-configured assignments. </t>
  </si>
  <si>
    <t>The solution should have the ability to define a shift roster</t>
  </si>
  <si>
    <r>
      <rPr>
        <sz val="11"/>
        <color rgb="FF000000"/>
        <rFont val="Calibri"/>
      </rPr>
      <t>The solution has the ability to define a shift roster. It allows for modifying shift/roster information up to the scheduled shift start time, uploading shift/roster information to CAD based on scheduled shift start time, scheduling shift/roster information up to 12 months in advance, creating shift schedules with various data points like shift designator, date and time scheduled for off-duty and on-duty, response area, mass on-shift/off-shift personnel, and creating and maintaining personnel shifts and schedules. Additionally, the roster allows a dispatcher to adjust rosters or assignments during the shift.</t>
    </r>
  </si>
  <si>
    <t>The solution should have the ability to place all units in a previously defined shift roster on or off-duty</t>
  </si>
  <si>
    <r>
      <rPr>
        <sz val="11"/>
        <color rgb="FF000000"/>
        <rFont val="Calibri"/>
      </rPr>
      <t>The solution allows for the ability to place all units in a previously defined shift roster on or off-duty. This feature is considered core functionality.</t>
    </r>
  </si>
  <si>
    <t>The solution should have the ability for mobile units to log themselves onto the system</t>
  </si>
  <si>
    <t>ONESolution allows mobile units to log themselves onto the system and this action places the unit in the appropriate status within ONESolution CAD.</t>
  </si>
  <si>
    <t>The solution should have the ability for personnel to be associated with any mobile unit identifier</t>
  </si>
  <si>
    <t>Personnel can be associated with a mobile unit ID.</t>
  </si>
  <si>
    <t>The solution should have the ability to visually distinguish units with multiple personnel</t>
  </si>
  <si>
    <t>ONESolution provides a visual indicator on the map to distinguish units with multiple personnel</t>
  </si>
  <si>
    <t>The solution should have the ability to indicate a unit that does not have a mobile device</t>
  </si>
  <si>
    <t>ONESolution automatically distinguishes mobile units from non-mobile units using visual indicators on unit icon on the map.</t>
  </si>
  <si>
    <t>The solution should have the ability to place a unit back in service when it is within an agency-defined radius of its station (geofencing)</t>
  </si>
  <si>
    <t>ONESolution offers some auto-dispatch/auto-status change features based on AVL, geo-proximity and other factors. It does not specifically offer the capability to place a unit back in service based on their proximity to a station.</t>
  </si>
  <si>
    <t>The solution should have the ability to assign a unit to a defined area (e.g., Troop area, beat, etc.)</t>
  </si>
  <si>
    <r>
      <rPr>
        <sz val="11"/>
        <color rgb="FF000000"/>
        <rFont val="Calibri"/>
      </rPr>
      <t>The solution has the ability to assign a unit to a defined area such as Troop area, beat, etc.</t>
    </r>
  </si>
  <si>
    <t>The solution should have the ability to assign a unit to multiple Troop Areas</t>
  </si>
  <si>
    <r>
      <rPr>
        <sz val="11"/>
        <color rgb="FF000000"/>
        <rFont val="Calibri"/>
      </rPr>
      <t>The solution allows for the assignment of a unit to multiple Troop Areas.</t>
    </r>
  </si>
  <si>
    <t>The solution should have the ability to modify a unit's assignment at any time</t>
  </si>
  <si>
    <t>ONESolution CAD provides the dispatcher/telecommunicator complete authority over unit assignment/status updates at any time. Most actions can be complete with a single click/command or action.</t>
  </si>
  <si>
    <t>AVL (Automatic Vehicle Location)</t>
  </si>
  <si>
    <t>The solution should have the ability to support the use of a continuous, real-time AVL (automatic vehicle location) system in CAD</t>
  </si>
  <si>
    <r>
      <rPr>
        <sz val="11"/>
        <color rgb="FF000000"/>
        <rFont val="Calibri"/>
      </rPr>
      <t>The solution supports the use of a continuous, real-time AVL (automatic vehicle location) system in CAD.</t>
    </r>
  </si>
  <si>
    <t>The solution should have the ability to auto enroute/auto at scene units based on AVL locations (geofencing)</t>
  </si>
  <si>
    <t>ONESolution MCT supports integration with AVL for auto-enroute/auto-arrive with considerations for location, distance from and travel speed.</t>
  </si>
  <si>
    <t>The solution should have the ability for system administrators to turn AVL on/off by:</t>
  </si>
  <si>
    <r>
      <rPr>
        <sz val="11"/>
        <color rgb="FF000000"/>
        <rFont val="Calibri"/>
      </rPr>
      <t>Yes, system administrators can disable AVL by agency. </t>
    </r>
  </si>
  <si>
    <t>Unit</t>
  </si>
  <si>
    <r>
      <rPr>
        <sz val="11"/>
        <color rgb="FF000000"/>
        <rFont val="Calibri"/>
      </rPr>
      <t>ONESolution has the ability for system administrators to turn AVL on and off by unit or types of units. The display of AVL in ONESolution CAD can be controlled with configurable filters. </t>
    </r>
  </si>
  <si>
    <t>The solution should have the ability to default to agency-defined settings (e.g.,  assigned Troop area/beat, assigned station, last known geographic location) for dispatching when the unit's AVL is turned off</t>
  </si>
  <si>
    <t>The solution allows for defaulting to agency-defined settings such as assigned Troop area/beat, assigned station, and last known geographic location for dispatching when the unit's AVL is turned off. A system configuration value determines how long the last known location should be respected.</t>
  </si>
  <si>
    <t>The solution should have the ability to display the average speed of a  vehicle (unit) between two points, when data is polled.</t>
  </si>
  <si>
    <r>
      <rPr>
        <sz val="11"/>
        <color rgb="FF000000"/>
        <rFont val="Calibri"/>
      </rPr>
      <t>The solution has the ability to display the average speed of a vehicle (unit) between two points when data is polled.</t>
    </r>
  </si>
  <si>
    <t>The solution should allow for automatically changing a unit status to at scene (geofencing) based on both a primary and secondary radius (e.g., staging location or call location)</t>
  </si>
  <si>
    <r>
      <rPr>
        <sz val="11"/>
        <color rgb="FF000000"/>
        <rFont val="Calibri"/>
      </rPr>
      <t>The solution allows for automatically changing a unit status to at scene (geofencing) based on both a primary and secondary radius (e.g., staging location or call location).</t>
    </r>
  </si>
  <si>
    <t>The solution should have the ability to provide an AVL playback utility based on specific units and a date/time range</t>
  </si>
  <si>
    <r>
      <rPr>
        <sz val="11"/>
        <color rgb="FF000000"/>
        <rFont val="Calibri"/>
      </rPr>
      <t>The system allows playback of historical AVL data for one or more units on a map, based on specified date/time range. Playback criteria include speed and X/Y coordinates. Historical playback is available using start and end date/time range.</t>
    </r>
  </si>
  <si>
    <t>The solution should have the ability for the AVL playback utility to be utilized outside of the CAD application in a common format or other application</t>
  </si>
  <si>
    <r>
      <rPr>
        <sz val="11"/>
        <color rgb="FF000000"/>
        <rFont val="Calibri"/>
      </rPr>
      <t>Yes, the proposed solution allows for the AVL playback utility to be used outside of the CAD application in a common format or other applications.</t>
    </r>
  </si>
  <si>
    <t>The solution should have the ability for the AVL playback utility to show activity on a map</t>
  </si>
  <si>
    <t>The system supports AVL playback function to show activity on a map.</t>
  </si>
  <si>
    <t>The solution should have the ability to generate reports from AVL data, including:</t>
  </si>
  <si>
    <t>Vehicle route</t>
  </si>
  <si>
    <r>
      <rPr>
        <sz val="11"/>
        <color rgb="FF000000"/>
        <rFont val="Calibri"/>
      </rPr>
      <t>AVL data can be used to generate reports.</t>
    </r>
  </si>
  <si>
    <t>Speed along the route</t>
  </si>
  <si>
    <r>
      <rPr>
        <sz val="11"/>
        <color rgb="FF000000"/>
        <rFont val="Calibri"/>
      </rPr>
      <t>Data including speed along the AVL route can be used in reports.</t>
    </r>
  </si>
  <si>
    <t>The solution should consider agency GIS data to include turnouts and barriers on freeways when making AVL-based unit recommendations</t>
  </si>
  <si>
    <r>
      <rPr>
        <sz val="11"/>
        <color rgb="FF000000"/>
        <rFont val="Calibri"/>
      </rPr>
      <t>The solution considers agency GIS data to include turnouts and barriers on freeways when making AVL-based unit recommendations.</t>
    </r>
  </si>
  <si>
    <t>Unit Activity Tracking</t>
  </si>
  <si>
    <t>The solution should have the ability to record all unit activity and assignments</t>
  </si>
  <si>
    <r>
      <rPr>
        <sz val="11"/>
        <color rgb="FF000000"/>
        <rFont val="Calibri"/>
      </rPr>
      <t>The system allows the tracking of any vehicles assignment information and history of assignments. The system logs incident and unit activities conducted by mobile unit.</t>
    </r>
  </si>
  <si>
    <t>The solution should have the ability to record all unit locations, including secondary and staging locations</t>
  </si>
  <si>
    <r>
      <rPr>
        <sz val="11"/>
        <color rgb="FF000000"/>
        <rFont val="Calibri"/>
      </rPr>
      <t>The system can track multiple locations, including remote sites, log equipment location changes, store complete location and alarm history, and track field interviews by location. Alarm history tracking is part of the CAD function, and the solution meets the requirement to record all unit locations, including secondary and staging locations.</t>
    </r>
  </si>
  <si>
    <t>The solution should have the ability to record all unit status changes</t>
  </si>
  <si>
    <r>
      <rPr>
        <sz val="11"/>
        <color rgb="FF000000"/>
        <rFont val="Calibri"/>
      </rPr>
      <t>The CAD system will track unit status changes and log them in the unit history with date/time stamps. Users can update on-duty unit status and track unit positions with each change.</t>
    </r>
  </si>
  <si>
    <t>The solution should have the ability to review unit status history within the application</t>
  </si>
  <si>
    <t>The solution offers viewing status history, playing back historical AVL data, querying unit status, and logging status changes. It also allows for monitoring current apparatus status. All unit activity is captured in event history logs and various reports can display unit status history over time (activity report, mileage report, unit activity, move, stop, etc.) are examples of some of the many reports available by unit, user, officer ID, vehicle ID, etc.</t>
  </si>
  <si>
    <t>The solution should have the ability to search unit activity by:</t>
  </si>
  <si>
    <r>
      <rPr>
        <sz val="11"/>
        <color rgb="FF000000"/>
        <rFont val="Calibri"/>
      </rPr>
      <t>Unit activity is searchable by unit.</t>
    </r>
  </si>
  <si>
    <t>Call Number</t>
  </si>
  <si>
    <r>
      <rPr>
        <sz val="11"/>
        <color rgb="FF000000"/>
        <rFont val="Calibri"/>
      </rPr>
      <t>Unit activity is searchable by call number.</t>
    </r>
  </si>
  <si>
    <t>Unit activity is searchable by location and event history.</t>
  </si>
  <si>
    <t xml:space="preserve">Date and time range  </t>
  </si>
  <si>
    <t>Unit activity is searchable by date and time range</t>
  </si>
  <si>
    <t>The solution should have the ability for all unit activity to be linked to the call for service record</t>
  </si>
  <si>
    <t>Unit activity is linked to call for service records by default.</t>
  </si>
  <si>
    <t>Unit Status Display</t>
  </si>
  <si>
    <t>The solution should have the ability to monitor an unlimited number of units</t>
  </si>
  <si>
    <t>ONESolution CAD does not limit the number of units that can be defined in the system or monitored by users.</t>
  </si>
  <si>
    <t>The solution should have the ability to update unit status (indicate methods for updating unit statuses in the "Comments" field)</t>
  </si>
  <si>
    <t>ONESolution CAD offers a number of ways for unit status updates.  Command line options offer the ability the dispatch, enroute, arrive, clear units with singular commands, the ability to combine commands such as DA can perform a Dispatch and Arrive simultaneously.  Unit status changes can also be performed using command buttons in the active units window and right-click context menus on the unit status window and map. Unit status changes can also be affected by other actions (such as unit exchange or pre-emption) so that unit status is updated automatically as part of the parent operation.</t>
  </si>
  <si>
    <t>The solution should have the ability to track and display all unit statuses</t>
  </si>
  <si>
    <t>ONESolution CAD tracks all unit statuses continually and all changes are recorded in event history. Display windows for unit status are configurable and can be grouped to show status and activity in a clear and concise way.</t>
  </si>
  <si>
    <t>The solution should have the ability for the agency to define all unit statuses in the system</t>
  </si>
  <si>
    <t>ONESolution CAD supports a static list of unit statuses to include: Available, Dispatched, Enroute, Arrived, Transporting, Out of Service (with associated out of service codes and availability modifiers), Off-Duty, Location Change, At Hospital.  While certain status codes support agency definable modifiers, the status codes themselves are not agency definable in ONESolution CAD.</t>
  </si>
  <si>
    <t>The solution should have the ability to associate a default availability with each unit status (e.g., units are available when in particular statuses)</t>
  </si>
  <si>
    <t>ONESolution CAD permits availability modifiers for Out of Service codes</t>
  </si>
  <si>
    <t>The solution should have the ability to pair units so that if one unit is in a status, the paired unit is automatically placed in the same status (this should apply for any unit status). This function is important for field training officers and trainees who are both logged in with their own radio IDs</t>
  </si>
  <si>
    <t>ONESolution supports the ability to pair FTO's and trainees as multiple personnel in a single unit, thereby achieving the result of tracking status simultaneously. In the context of units, as we see them in ONESolution, it is assumed that independent units may not always take the same actions at the same time and the ability to pair units is not currently supported.</t>
  </si>
  <si>
    <t>The solution should have the ability to display the following unit information:</t>
  </si>
  <si>
    <t>Troop area/beat</t>
  </si>
  <si>
    <t>ONESolution displays troop area/beat</t>
  </si>
  <si>
    <t>ONESolution displays call type</t>
  </si>
  <si>
    <t>Current call number</t>
  </si>
  <si>
    <t>ONESolution displays Current Call Number</t>
  </si>
  <si>
    <t>Current location</t>
  </si>
  <si>
    <t>ONESolution displays current location</t>
  </si>
  <si>
    <t>Status</t>
  </si>
  <si>
    <t>ONESolution displays current status information</t>
  </si>
  <si>
    <t>Elapsed time in status</t>
  </si>
  <si>
    <t>ONESolution displays the elapsed time for time in status</t>
  </si>
  <si>
    <t>Last known location</t>
  </si>
  <si>
    <t>ONESolution displays the last known location with consideration for system configured timeout values based on last location report</t>
  </si>
  <si>
    <t>Logged onto Mobile (Y/N)</t>
  </si>
  <si>
    <t>ONESolution displays visual indicators showing whether a unit is logged into mobile</t>
  </si>
  <si>
    <t>Original location</t>
  </si>
  <si>
    <t>ONESolution displays both the event location and unit location.  For events with location changes, the original dispatch location is captured and visible in event history along with all other event activity.</t>
  </si>
  <si>
    <t>Radio ID</t>
  </si>
  <si>
    <t>ONESolution can display the radio id</t>
  </si>
  <si>
    <t>Special skills/equipment</t>
  </si>
  <si>
    <t>ONESolution captures special skills &amp; equipment associated with a unit. This data is viewable in unit information.</t>
  </si>
  <si>
    <t>Station</t>
  </si>
  <si>
    <t>ONESolution displays the station assignment</t>
  </si>
  <si>
    <t>Unit ID/call sign</t>
  </si>
  <si>
    <t>ONESolution displays the Unit ID/Call sign</t>
  </si>
  <si>
    <t>ONESolution displays the agency information</t>
  </si>
  <si>
    <t>The solution should have the ability to automatically update and display unit statuses</t>
  </si>
  <si>
    <r>
      <rPr>
        <sz val="11"/>
        <color rgb="FF000000"/>
        <rFont val="Calibri"/>
      </rPr>
      <t>The solution meets the requirement for automatic updates and real-time display of unit statuses. </t>
    </r>
  </si>
  <si>
    <t>The solution should have the ability for users to refine/filter which agency units to display (i.e. specific Troop areas)</t>
  </si>
  <si>
    <r>
      <rPr>
        <sz val="11"/>
        <color rgb="FF000000"/>
        <rFont val="Calibri"/>
      </rPr>
      <t>The system allows the display of units for authorized users to be filtered by device / unit using an agency defined boundary, e.g., zone, municipality.</t>
    </r>
  </si>
  <si>
    <t>The solution should have the ability to divide unit status views by any unit information (e.g., all units assigned to a special assignment could be displayed in a separate window)</t>
  </si>
  <si>
    <t>ONESolution allows grouping of units displayed in the Active Units window. This allows separating/dividing the display of groups in a meaningful manner for operational effectiveness.</t>
  </si>
  <si>
    <t>The solution should have the ability to sort displayed data by any unit information (e.g., station, shift, call, unit, location, unit status)</t>
  </si>
  <si>
    <t>ONESolution CAD allows users to configure the display of active/available units in various ways. The windows can be combined or separated along with a combination of flexible display filters and grouping options that vary based on displayed data elements and system configuration choices.</t>
  </si>
  <si>
    <t xml:space="preserve">The solution should have the ability to visually differentiate units in varying unit statuses with color, text and/or symbol </t>
  </si>
  <si>
    <t xml:space="preserve">The solution provides the ability to visually differentiate units in varying unit statuses with different colors for each status. </t>
  </si>
  <si>
    <t xml:space="preserve">The solution should have the ability to visually differentiate unit types with color, text and/or symbol </t>
  </si>
  <si>
    <t>The solution provides the ability to visually differentiate unit types through color, text, and symbols. Additionally, the system allows flexibility to build different unit icons based on unit configuration.</t>
  </si>
  <si>
    <t>The solution should have the ability to show units on the CAD map</t>
  </si>
  <si>
    <r>
      <rPr>
        <sz val="11"/>
        <color rgb="FF000000"/>
        <rFont val="Calibri"/>
      </rPr>
      <t>Units are displayed on the CAD map.</t>
    </r>
  </si>
  <si>
    <t>The solution should have the ability to use icons and colors to distinguish unit types and unit statuses on the CAD map</t>
  </si>
  <si>
    <r>
      <rPr>
        <sz val="11"/>
        <color rgb="FF000000"/>
        <rFont val="Calibri"/>
      </rPr>
      <t>The solution allows for the use of icons and colors to distinguish unit types and unit statuses on the CAD map.</t>
    </r>
  </si>
  <si>
    <t>Enroute and On-Scene Arrival Tracking</t>
  </si>
  <si>
    <t>The solution should have the ability to record multiple arrival times associated with different unit statuses (e.g., arrival at a staging area, arrival at scene)</t>
  </si>
  <si>
    <t xml:space="preserve">The system can track multiple dispatches of units to the same event as well as repeated timestamps, special timestamps and staging timestamps as indicated. </t>
  </si>
  <si>
    <t>The solution should provide for all auto-unit statusing (geofencing) functionality based on AVL to be configurable by each individual agency and not be set at the system level</t>
  </si>
  <si>
    <t>The solution allows for all auto-unit statusing (geofencing) functionality based on AVL to be configurable by each individual agency and is not set at the system level. The ability to control settings at the system, agency, console and user level is available for most options based on security permissions.</t>
  </si>
  <si>
    <t>The solution should have the ability to record multiple units arriving:</t>
  </si>
  <si>
    <t>Simultaneously</t>
  </si>
  <si>
    <t>ONESolution CAD can record multiple units arriving simultaneously</t>
  </si>
  <si>
    <t>At different times</t>
  </si>
  <si>
    <t>ONESolution CAD can record multiple units arriving at different times</t>
  </si>
  <si>
    <t>Status Monitoring</t>
  </si>
  <si>
    <t>The solution should have the ability to initiate call status changes via the following methods:</t>
  </si>
  <si>
    <t>Data fields</t>
  </si>
  <si>
    <r>
      <rPr>
        <sz val="11"/>
        <color rgb="FF000000"/>
        <rFont val="Calibri"/>
      </rPr>
      <t>ONESolution has the ability to make call status changes in specific data fields </t>
    </r>
  </si>
  <si>
    <t>Function key and/or command line function</t>
  </si>
  <si>
    <r>
      <rPr>
        <sz val="11"/>
        <color rgb="FF000000"/>
        <rFont val="Calibri"/>
      </rPr>
      <t> ONESolution utilizes function keys for functions like status change, sending messages, etc. The function keys are customizable for easy access to frequently used functions. A function key is used to dispatch units to an incident by typing the specified incident number and unit ID on the command line. Command entries on a command line are supported, and commands entered are stored for reuse. Multiple simultaneous command line functionalities are allowed at a single workstation. </t>
    </r>
  </si>
  <si>
    <t>Mouse click</t>
  </si>
  <si>
    <r>
      <rPr>
        <sz val="11"/>
        <color rgb="FF000000"/>
        <rFont val="Calibri"/>
      </rPr>
      <t>ONESolution allows the display of location at the cursor when the mouse button is clicked. Additionally, users can zoom into a user-selected area with their mouse or touchpad. Users are also able to fully navigate the software, input data, and commands using the mouse (point and click) among other methods like keyboard commands, shortcuts, and command line.</t>
    </r>
  </si>
  <si>
    <t>The solution should have the ability to automatically notify users monitoring or displaying a call that information has changed via a visual alert or audible alert</t>
  </si>
  <si>
    <r>
      <rPr>
        <sz val="11"/>
        <color rgb="FF000000"/>
        <rFont val="Calibri"/>
      </rPr>
      <t>ONESolution has the ability to notify users that a change has been made in a call for service by a visual and audible alert</t>
    </r>
  </si>
  <si>
    <t>Unit Clearance</t>
  </si>
  <si>
    <t>The solution should have the ability to clear one unit from a call while allowing the other assigned units to remain on the call</t>
  </si>
  <si>
    <t>ONESolution allows individual units to clear/be cleared from a call without impacting other units assigned to that call</t>
  </si>
  <si>
    <t>The solution should have the ability to select any number of units to clear from a call</t>
  </si>
  <si>
    <t>ONESolution allows units to be cleared from a call individually or collectively</t>
  </si>
  <si>
    <t>The solution should have the ability to clear all units simultaneously from a call.</t>
  </si>
  <si>
    <t>ONESolution allows all units to be cleared from a call simultaneously.  Note that depending on configuration, the primary unit may be required to obtain a report number (case number) for the event prior to clearing.</t>
  </si>
  <si>
    <t>The solution should have the ability to clear all units from a call using a single command on the command line (e.g., by call #)</t>
  </si>
  <si>
    <t>ONESolution allows clearing units using a single command on the command line</t>
  </si>
  <si>
    <t>The solution should allow for users to clear all units and the call with a single command.</t>
  </si>
  <si>
    <t>ONESolution allows for users to clear all units and the call with a single command</t>
  </si>
  <si>
    <t>The solution should have the ability to require a disposition (specified by call type) to be entered prior to clearing the last unit from a call</t>
  </si>
  <si>
    <t>ONESolution allows the ability for the agency to require a disposition based on nature code (call type) and based on configuration, may require assignment of a case number based on call type and clearance code.</t>
  </si>
  <si>
    <t>Call Management</t>
  </si>
  <si>
    <t>The solution should have the ability to monitor an unlimited number of calls</t>
  </si>
  <si>
    <t>ONESolution does not limit the number of open calls or calls that can be monitored.</t>
  </si>
  <si>
    <t>The solution should have the ability to add an unlimited number of units to a call</t>
  </si>
  <si>
    <t>The system allows for an unlimited number of units to be added to a call.</t>
  </si>
  <si>
    <t>The solution should have the ability to allow for an unlimited number of agency-defined call statuses</t>
  </si>
  <si>
    <t>ONESolution supports a statis list of call statuses including: Pending, Held, Open, Active, Closed, Delayed.  The status of the call is controlled by the system based on actions taken by the user.  Users can indirectly change the status of a call by performing various actions on the call but the status of the call may not be directly changed thru manual action.</t>
  </si>
  <si>
    <t>The solution should have the ability to display a window listing pending and held calls entered from any CAD workstation</t>
  </si>
  <si>
    <t>The solution has the ability to display a window listing pending and held calls entered from any CAD workstation. The CAD includes an open call and active units window that automatically displays active events. These windows are standard in CAD.</t>
  </si>
  <si>
    <t>The solution should have the ability to view call details of one or more calls at a time</t>
  </si>
  <si>
    <r>
      <rPr>
        <sz val="11"/>
        <color rgb="FF000000"/>
        <rFont val="Calibri"/>
      </rPr>
      <t>The solution allows for viewing call details of one or more calls simultaneously.</t>
    </r>
  </si>
  <si>
    <t>The solution should have the ability to click on an active call and highlight all assigned units in the unit monitoring window</t>
  </si>
  <si>
    <t>ONESolution CAD provides the ability to group the active units window by call. This provides the capability to select a call and view all units assigned to that call in a tree-view listed under the chosen event.  In this sense, you can achieve the desired functionality but we view this as somewhat different from what we think you intended, so we have marked the response and partially complies.</t>
  </si>
  <si>
    <t>The solution should have the ability to show calls on the CAD map</t>
  </si>
  <si>
    <t>The CAD system provides a tightly integrated mapping application that shows incident and unit location.</t>
  </si>
  <si>
    <t>The solution should have the ability to use agency-defined colors to distinguish call priority and status</t>
  </si>
  <si>
    <t>ONESolution provides configuration options to specify colors used for call priority and status.</t>
  </si>
  <si>
    <t>CAD Call Updates</t>
  </si>
  <si>
    <t>The solution should have the ability to query the following upon entry of a name to a call:</t>
  </si>
  <si>
    <t>Niche RMS</t>
  </si>
  <si>
    <r>
      <rPr>
        <sz val="11"/>
        <color rgb="FF000000"/>
        <rFont val="Calibri"/>
      </rPr>
      <t>ONESolution does not currently offer the ability to query Niche RMS.  However, the product offers the foundation capability to query external systems and we would love to discuss opportunities to extend the functionality of ONESolution to query the Niche system.</t>
    </r>
  </si>
  <si>
    <t>State/NCIC</t>
  </si>
  <si>
    <r>
      <rPr>
        <sz val="11"/>
        <color rgb="FF000000"/>
        <rFont val="Calibri"/>
      </rPr>
      <t>The system provides direct interaction with the State Crime Information network NCIC/NLETS (e.g. VCIN). </t>
    </r>
  </si>
  <si>
    <t>The solution should have the ability for any authorized user to add new or additional information to a call</t>
  </si>
  <si>
    <r>
      <rPr>
        <sz val="11"/>
        <color rgb="FF000000"/>
        <rFont val="Calibri"/>
      </rPr>
      <t>The solution allows for any authorized user to add new or additional information to a call.</t>
    </r>
  </si>
  <si>
    <t>The solution should have the ability for one or more users to simultaneously add information to a call</t>
  </si>
  <si>
    <t>The system allows simultaneous users to add information to or update an event.</t>
  </si>
  <si>
    <t>The solution should have the ability to automatically identify (e.g., ID stamp) the user adding information to a call, along with the date, time, and workstation ID</t>
  </si>
  <si>
    <t>The solution automatically identifies users adding call information, including date, time stamp, and workstation ID. Every event activity is time-stamped and stored in the event history record.</t>
  </si>
  <si>
    <t>The solution should have the ability to update the status of a call as new information is received including, but not limited to:</t>
  </si>
  <si>
    <r>
      <rPr>
        <sz val="11"/>
        <color rgb="FF000000"/>
        <rFont val="Calibri"/>
      </rPr>
      <t>Call type is easily changed as new information is received and updated in the system.</t>
    </r>
  </si>
  <si>
    <t>The call taker has a means to quickly send an event to the pending call window for 'hot' or 'priority' events with additional information to follow. By using priority codes; for example, events with a priority of 'P' must be dispatched. The system also allows the user to create an alert with a category, description, and duration of time and an assigned priority for the alert. ONESolution allows the priority of call to be updated as new information is received.</t>
  </si>
  <si>
    <t>The system has the capability to handle caller location information as 'special addresses' when incidents are entered based on alarms. This feature allows the system to resolve the location when calls are received from third parties in response to alarms. ONESolution can accommodate updates to caller location data as new information is received.  If the caller location update results in an event location update, then location updates to the event are supported as well with requisite notifications to responding units.</t>
  </si>
  <si>
    <t>Narrative/comments</t>
  </si>
  <si>
    <t>ONESolution provide unlimited narrative comments for events.  Comments are updated as they are received and are communicated to all users on that event (including mobile units) Comments may be displayed in configurable order (last received first or in order received) based on preferences.</t>
  </si>
  <si>
    <t>The solution should have the ability to display updated call information automatically after new information is added to an open call</t>
  </si>
  <si>
    <t>ONESolution continually updates the call information for all units responding to or engaged with the call.</t>
  </si>
  <si>
    <t>The solution should have the ability to simultaneously notify users and field units of updated call information</t>
  </si>
  <si>
    <t>The solution provides real-time updates that simultaneously notify users and field units of updated call information.Real-time updates protect responding units and citizens by instantly providing critical information to field personnel, including details about hazardous conditions and potential dangers. Mobile users can also alert dispatchers and other responding units of potentially dangerous situations and request backup.</t>
  </si>
  <si>
    <t>The solution should have the ability to time stamp all updates to a call record</t>
  </si>
  <si>
    <t>Time stamps are captured for all updates to an event record.</t>
  </si>
  <si>
    <t>The solution should have the ability to attach all state/NCIC system returns to call records</t>
  </si>
  <si>
    <t xml:space="preserve">The solution has the ability to link from the CAD, RMS and Mobile Dispatch to the State/NCIC network to attach a CAD inquiry to the incident/call database. </t>
  </si>
  <si>
    <t>The solution should allow users to query state/NCIC systems on behalf of a call and associate the query and returns to the call, if desired</t>
  </si>
  <si>
    <t>The solution enables users to query state/NCIC systems for calls and link the results to the call. Users can search for responses by various data elements and transaction types. ONESolution CAD supports robust integration and query capabilities to State/NCIC systems.</t>
  </si>
  <si>
    <t>The solution should have the ability to attach information to a closed call</t>
  </si>
  <si>
    <t>ONESolution CAD supports the ability to add free form notes and file attachments to any CAD event at any point while the call is open. Remarks can also be added to the unit on a call. Examples would be descriptions, unit updates, call taker notes, images, PDF files, etc. that can be added to the event as supplement information to enhance documentation. Once a call is closed, the capability to re-open a call for further changes is controlled by system configuration set in conjunction with agency preferences.</t>
  </si>
  <si>
    <t>Reopening CAD Calls</t>
  </si>
  <si>
    <t>The solution should have the ability to reopen closed calls</t>
  </si>
  <si>
    <r>
      <rPr>
        <sz val="11"/>
        <color rgb="FF000000"/>
        <rFont val="Calibri"/>
      </rPr>
      <t>Closed incidents can be reopened.</t>
    </r>
  </si>
  <si>
    <t>The solution should have the ability to reopen a closed call without losing previously recorded date and time stamps</t>
  </si>
  <si>
    <t>The system allows closed events to be reopened. Re-opening a closed event does not alter the previous event history records of the call.</t>
  </si>
  <si>
    <t>The solution should accurately report original response times when calls are reopened</t>
  </si>
  <si>
    <r>
      <rPr>
        <sz val="11"/>
        <color rgb="FF000000"/>
        <rFont val="Calibri"/>
      </rPr>
      <t>The solution accurately reports original response times when calls are reopened.</t>
    </r>
  </si>
  <si>
    <t>The solution should accurately report and calculate response times for the original response as well as subsequent responses when a call has been reopened/reassigned</t>
  </si>
  <si>
    <t>The system allows accurate recording and reporting of total response time from initial contact with the communications center to when the emergency unit(s) arrive on scene. ONESolution maintains a comprehensive event history record of all activity from call inception to event completion.</t>
  </si>
  <si>
    <t>The solution should have the ability to assign units to reopened calls</t>
  </si>
  <si>
    <t>The system has the ability to assign units to re-opened calls.</t>
  </si>
  <si>
    <t>The solution should have the ability for users with appropriate permissions to add comments to a call record after the call is closed, without reopening the call</t>
  </si>
  <si>
    <t>The system allows comments to be added to closed events, without reopening the event.</t>
  </si>
  <si>
    <t>The solution should have the ability for users with appropriate permissions to make changes to a call record after the call is closed without reopening the call (i.e. changing the call type or disposition, etc.) Please describe additional changes, if any in the "Comments" field</t>
  </si>
  <si>
    <t>The system provides the ability to modify calls after call closure. CAD will maintain prior history and the event history will reflect the changes that were made after the call was closed. Reopening a call is intended for calls that require additional response to the same event after it was initially cleared/closed.</t>
  </si>
  <si>
    <t>Cross-Referencing and Merging Calls</t>
  </si>
  <si>
    <t>The solution should have the ability to cross-reference two or more active calls</t>
  </si>
  <si>
    <t>Two or more active calls can be cross-referenced thru linking to show association</t>
  </si>
  <si>
    <t>The solution should include hyperlinks to each call when the system produces results or a list of cross-referenced calls (e.g., prior calls, merged calls, etc.)</t>
  </si>
  <si>
    <t>ONESolution CAD displays a highlighted command button in Event History when events/calls are linked.  Clicking the button will display all linked calls and provide the ability to access those linked call records.</t>
  </si>
  <si>
    <t>The solution should have the ability to cross-reference active and closed calls</t>
  </si>
  <si>
    <t>ONESolution CAD allows linking active and closed calls</t>
  </si>
  <si>
    <t>The solution should have the ability for users to merge multiple calls together via a command or mouse click</t>
  </si>
  <si>
    <t xml:space="preserve">ONESolution allows  calls to be merged in a single mouse click or command line </t>
  </si>
  <si>
    <t>The solution should provide for merged call information to include all original time stamps, caller information, and narratives, and indicate which CAD user entered the information</t>
  </si>
  <si>
    <t>ONESolution CAD maintains a comprehensive audit trail of all event activity and when calls are linked or duplicate calls are merged, all such actions are logged in the event history.</t>
  </si>
  <si>
    <t xml:space="preserve">The solution should include the ability to unmerge calls </t>
  </si>
  <si>
    <t>Duplicate calls cannot be unmerged once it is determined to be a duplicate.  Linked event can be unlinked from one another.</t>
  </si>
  <si>
    <t>The solution should have the ability to cross-reference multiple calls to each other and include hyperlinks to each</t>
  </si>
  <si>
    <r>
      <rPr>
        <sz val="11"/>
        <color rgb="FF000000"/>
        <rFont val="Calibri"/>
      </rPr>
      <t>The solution is compliant with the requirement to cross-reference multiple calls to each other and include hyperlinks to each.</t>
    </r>
  </si>
  <si>
    <t>CAD Mapping</t>
  </si>
  <si>
    <t>The solution should have the ability for mapping functionality to be integrated into CAD, starting at call receipt and continuing through to the conclusion of a call</t>
  </si>
  <si>
    <r>
      <rPr>
        <sz val="11"/>
        <color rgb="FF000000"/>
        <rFont val="Calibri"/>
      </rPr>
      <t>ONESolution uses a directly integrated mapping engine to process location data for the event and for responder resources from inception to call completion.  Unit location data can be continually captured and logged into the CAD solution for historical tracking or real-time location regardless of whether a unit is assigned to a call. AVL replay allows authorized users to replay a units travel and/or response history. </t>
    </r>
  </si>
  <si>
    <t>The solution should have the ability to view the CAD map in a separate window</t>
  </si>
  <si>
    <r>
      <rPr>
        <sz val="11"/>
        <color rgb="FF000000"/>
        <rFont val="Calibri"/>
      </rPr>
      <t>ONESolution CAD displays the CAD map in a separate, resizable child-window of the main CAD application.  Multiple map windows are supported and this design provides an easy way to minimize/restore all CAD windows quickly and efficiently across multiple monitor configurations.</t>
    </r>
  </si>
  <si>
    <t>The solution should have the ability to allow users to configure map views including, but not limited to:</t>
  </si>
  <si>
    <t>Font size</t>
  </si>
  <si>
    <t>ONESolution CAD has a robust map display engine. The map includes zoom levels allowing users to zoom closer or farther.  Text, image and map details are automatically adjusted as the zoom level changes.</t>
  </si>
  <si>
    <t>Level of detail</t>
  </si>
  <si>
    <t>CAD maps can be adjusted to limit or expand the amount of detail a user sees. The map zoom level and mapping configuration controls this behaviour.</t>
  </si>
  <si>
    <t>Screen size</t>
  </si>
  <si>
    <t xml:space="preserve">Window sizes and positions can be adjusted and saved to profiles.  Each user can define multiple profiles and/or profiles can be created and saved for certain positions, duties or agencies. Users can quickly load/switch profiles to suit their current work environment and duties. </t>
  </si>
  <si>
    <t>The solution should have the ability to use the mouse to click on a point at any zoom level and have the street name and latitude/longitude information displayed</t>
  </si>
  <si>
    <t xml:space="preserve">ONESolution allows the user to use the mouse to click and have the street name and latitude and longitude displayed </t>
  </si>
  <si>
    <t>The solution should have the ability to display street information on map</t>
  </si>
  <si>
    <r>
      <rPr>
        <sz val="11"/>
        <color rgb="FF000000"/>
        <rFont val="Calibri"/>
      </rPr>
      <t>The solution includes the ability to display street names on the map as a core feature.</t>
    </r>
  </si>
  <si>
    <t>The solution should have the ability to support the import of mapping information from an ESRI ArcGIS Server</t>
  </si>
  <si>
    <r>
      <rPr>
        <sz val="11"/>
        <color rgb="FF000000"/>
        <rFont val="Calibri"/>
      </rPr>
      <t>The solution supports the import of mapping information from an ESRI ArcGIS Server. We encourage the use of ArcServer, and all data can be made accessible via REST service layers. The system can import information from the Agency's GIS department in E00 or SHP format to generate maps like streets, boundaries, fire hydrant locations, and other necessary geographic information for the CAD mapping component.</t>
    </r>
  </si>
  <si>
    <t>The solution should have the ability for GIS data to be continually updated from an ESRI ArcGIS Server</t>
  </si>
  <si>
    <r>
      <rPr>
        <sz val="11"/>
        <color rgb="FF000000"/>
        <rFont val="Calibri"/>
      </rPr>
      <t>The solution has the ability for GIS data to be continually updated from an ESRI ArcGIS Server. We support importing Esri ArcInfo/Arcview and MapInfo formats to create the City’s initial geofile. Our mapping solution utilizes data from an Esri map solution, offering dynamic flexibility for map functionality. The solution has an open Esri-based architecture allowing easy import and export of map data in various Esri formats and versions. </t>
    </r>
  </si>
  <si>
    <t>The solution should have the ability to integrate oblique aerial photography layers</t>
  </si>
  <si>
    <r>
      <rPr>
        <sz val="11"/>
        <color rgb="FF000000"/>
        <rFont val="Calibri"/>
      </rPr>
      <t>The system supports seamless integration with web-based Pictometry Visual Intelligence layer and tools. The system supports the integration of CAD event data with Pictometry oblique views. The system allows the Pictometry images to be viewed as a map layer along with other GIS layers.</t>
    </r>
  </si>
  <si>
    <t>The solution should have the ability for users to define which map layers are displayed</t>
  </si>
  <si>
    <r>
      <rPr>
        <sz val="11"/>
        <color rgb="FF000000"/>
        <rFont val="Calibri"/>
      </rPr>
      <t>Users can choose which layers are visible on their map view.</t>
    </r>
  </si>
  <si>
    <t>The solution should have the ability for the agency to define which map layers are required to display</t>
  </si>
  <si>
    <r>
      <rPr>
        <sz val="11"/>
        <color rgb="FF000000"/>
        <rFont val="Calibri"/>
      </rPr>
      <t>The agency can determine which map layers are required for display.</t>
    </r>
  </si>
  <si>
    <t>The solution should have the ability to indicate that additional information (e.g., attached files or additional map layer data) is associated with a location displayed on the map</t>
  </si>
  <si>
    <r>
      <rPr>
        <sz val="11"/>
        <color rgb="FF000000"/>
        <rFont val="Calibri"/>
      </rPr>
      <t>The solution has the ability to indicate that additional information (e.g., attached files or additional map layer data) is associated with a location displayed on the map.</t>
    </r>
  </si>
  <si>
    <t>The solution should have the ability to display links to additional information associated with a location displayed on the map</t>
  </si>
  <si>
    <r>
      <rPr>
        <sz val="11"/>
        <color rgb="FF000000"/>
        <rFont val="Calibri"/>
      </rPr>
      <t>The system can graphically display premise information and link to documents with a single map click. It can create web links via map points, automatically display map data for dispatched locations, show feature attributes on click, and provide detailed incident information on mouse-over of map icons.</t>
    </r>
  </si>
  <si>
    <t>The solution should have the ability to access additional information associated with a location displayed on the map by clicking on the links</t>
  </si>
  <si>
    <r>
      <rPr>
        <sz val="11"/>
        <color rgb="FF000000"/>
        <rFont val="Calibri"/>
      </rPr>
      <t>The system will graphically display premise information and link to documents with a single map click. It can create web links via map points and automatically display map data for dispatched locations.</t>
    </r>
  </si>
  <si>
    <t>The solution should have the ability to click on a location on the map and retrieve any supplemental information (e.g., fire pre-plans, hazards, call history, parcel information , etc.)  associated with an agency-defined perimeter around the location (address, building, or block)</t>
  </si>
  <si>
    <r>
      <rPr>
        <sz val="11"/>
        <color rgb="FF000000"/>
        <rFont val="Calibri"/>
      </rPr>
      <t>The system supports the ability to click on a location on the map and retrieve supplemental information such as fire pre-plans, hazards, call history, parcel information, etc., associated with an agency-defined perimeter around the location (address, building, or block). This feature is available in our solution.</t>
    </r>
  </si>
  <si>
    <t>The solution should have the ability to map incoming 9-1-1 calls and zoom/center the map on the location when a call is answered</t>
  </si>
  <si>
    <r>
      <rPr>
        <sz val="11"/>
        <color rgb="FF000000"/>
        <rFont val="Calibri"/>
      </rPr>
      <t>The solution is compliant with the requirement to map incoming 9-1-1 calls and automatically zoom/center the map on the location when a call is answered.</t>
    </r>
  </si>
  <si>
    <t>The solution should have the ability to label all call locations on the map with the call number</t>
  </si>
  <si>
    <r>
      <rPr>
        <sz val="11"/>
        <color rgb="FF000000"/>
        <rFont val="Calibri"/>
      </rPr>
      <t>The solution is capable of labeling all call locations on the map with the call number.</t>
    </r>
  </si>
  <si>
    <t>The solution should have the ability to distinguish between cellular Phase I and Phase II calls on the map by using different symbols, colors and/or text</t>
  </si>
  <si>
    <r>
      <rPr>
        <sz val="11"/>
        <color rgb="FF000000"/>
        <rFont val="Calibri"/>
      </rPr>
      <t>The system is capable of displaying different visual indications based on the associated telephone class of service included in the ALI data.</t>
    </r>
  </si>
  <si>
    <t>The solution should have the ability for the map to display certainty data regarding cellular Phase II 9-1-1 calls</t>
  </si>
  <si>
    <r>
      <rPr>
        <sz val="11"/>
        <color rgb="FF000000"/>
        <rFont val="Calibri"/>
      </rPr>
      <t>The system supports Phase II wireless location display from cellular callers.</t>
    </r>
  </si>
  <si>
    <t>The solution should have the ability to display the call location on the map when call is opened by a user</t>
  </si>
  <si>
    <r>
      <rPr>
        <sz val="11"/>
        <color rgb="FF000000"/>
        <rFont val="Calibri"/>
      </rPr>
      <t>The solution is compliant with the requirement to display the call location on the map when the call is opened by a user.</t>
    </r>
  </si>
  <si>
    <t>The solution should have the ability to view the following on the map:</t>
  </si>
  <si>
    <t>Locations of all pending and dispatched calls for service</t>
  </si>
  <si>
    <t>ONESolution CAD displays both pending and dispatched calls on the map</t>
  </si>
  <si>
    <t>Units based on AVL or last known locations</t>
  </si>
  <si>
    <t>ONESolution CAD displays the units AVL or last known location on the CAD map. System configuration values determine how long units continue to show as an AVL unit with location data before a 'stale data' visual indicator appears.</t>
  </si>
  <si>
    <t xml:space="preserve">The solution should have the ability to hover/click on the map to view the following:  </t>
  </si>
  <si>
    <t>ONESolution CAD offers the capability to click on the map to view event location/event information</t>
  </si>
  <si>
    <t>Call number</t>
  </si>
  <si>
    <t>Units assigned to call</t>
  </si>
  <si>
    <t>Call nature code</t>
  </si>
  <si>
    <t>The solution should have the ability to click on the map, and generate a query based on the selected address</t>
  </si>
  <si>
    <t>ONESolution CAD offers the capability to click on the map to view location information, copy the address to the call taker window and/or to start a new event at the location indicated by the cursor.</t>
  </si>
  <si>
    <t>The solution should have the ability for users to modify a call address and subsequently undergo the address verification procedure</t>
  </si>
  <si>
    <t xml:space="preserve">ONESolution CAD attempts to geo-verify every address upon initial entry and at every change. </t>
  </si>
  <si>
    <t>The solution should have the ability to provide users with the following map navigation functionality:</t>
  </si>
  <si>
    <t>Pan from a given area to another area</t>
  </si>
  <si>
    <r>
      <rPr>
        <sz val="11"/>
        <color rgb="FF000000"/>
        <rFont val="Calibri"/>
      </rPr>
      <t>The ability to pan from a given area to another area is a core function available in the system. Additionally, the user can transfer units and incidents from one geographic area to another. The personnel also have the capability to transfer created incidents between different areas. Furthermore, the system allows for overriding geofiles by entering valid response area data.</t>
    </r>
  </si>
  <si>
    <t>Return back to previous view</t>
  </si>
  <si>
    <t>The ability for the map to revert to its prior view is a core feature. This functionality ensures a seamless user experience by allowing users to easily return to the previous view.</t>
  </si>
  <si>
    <t>Zoom in on area for enhanced detail</t>
  </si>
  <si>
    <t xml:space="preserve">ONESolution allows the user to zoom in on an area to enhance detail </t>
  </si>
  <si>
    <t>Zoom out of an area</t>
  </si>
  <si>
    <r>
      <rPr>
        <sz val="11"/>
        <color rgb="FF000000"/>
        <rFont val="Calibri"/>
      </rPr>
      <t>The ability to zoom out of an area is a core function available in our system.</t>
    </r>
  </si>
  <si>
    <t>Move up and down</t>
  </si>
  <si>
    <r>
      <rPr>
        <sz val="11"/>
        <color rgb="FF000000"/>
        <rFont val="Calibri"/>
      </rPr>
      <t>Users can move the map view up and down.</t>
    </r>
  </si>
  <si>
    <t>Move left and right</t>
  </si>
  <si>
    <r>
      <rPr>
        <sz val="11"/>
        <color rgb="FF000000"/>
        <rFont val="Calibri"/>
      </rPr>
      <t>Users can move the map view to the left and right.</t>
    </r>
  </si>
  <si>
    <t>The solution should have the ability for users to update/modify map displays (e.g., preset default zoom levels and views)</t>
  </si>
  <si>
    <r>
      <rPr>
        <sz val="11"/>
        <color rgb="FF000000"/>
        <rFont val="Calibri"/>
      </rPr>
      <t>The solution allows users to update/modify map displays by presetting default zoom levels and views.</t>
    </r>
  </si>
  <si>
    <t>The solution should have the ability for the map to center on and zoom to location upon call entry</t>
  </si>
  <si>
    <r>
      <rPr>
        <sz val="11"/>
        <color rgb="FF000000"/>
        <rFont val="Calibri"/>
      </rPr>
      <t>Map view can be centered to location upon call entry.</t>
    </r>
  </si>
  <si>
    <t>The solution should have the ability to utilize color, text, and/or symbols to distinguish statuses based on the following:</t>
  </si>
  <si>
    <t xml:space="preserve">ONESolution calltypes can be distinguished by color and symbols </t>
  </si>
  <si>
    <t>Unit status</t>
  </si>
  <si>
    <t>ONESolution unit statuses can be distinguished by color, text and symbols</t>
  </si>
  <si>
    <t>The solution should have the ability to zoom to a relevant map location by searching on available map layer information</t>
  </si>
  <si>
    <r>
      <rPr>
        <sz val="11"/>
        <color rgb="FF000000"/>
        <rFont val="Calibri"/>
      </rPr>
      <t>The software enable users to search for and zoom to map features.</t>
    </r>
  </si>
  <si>
    <t xml:space="preserve">The solution should have the ability to center the map display on:  </t>
  </si>
  <si>
    <t>CAD call location</t>
  </si>
  <si>
    <t xml:space="preserve">ONESolution CAD system displays caller locations on a map and integrates geographic data. </t>
  </si>
  <si>
    <t>Last known location of a unit (vehicle) that has AVL</t>
  </si>
  <si>
    <t>ONESolution CAD provides a quick command to find a unit and show the location on the map</t>
  </si>
  <si>
    <t>Specified geographic area</t>
  </si>
  <si>
    <t>The map can be centered on specific geographic areas and will automatically zoom to unit and address locations entered into the CAD.</t>
  </si>
  <si>
    <t>Specialized unit (vehicle)</t>
  </si>
  <si>
    <t>The system supports Specialized units (vehicles) with unique symbols that can be configured based on agency and unit type.</t>
  </si>
  <si>
    <t>Unit that activates their emergency button</t>
  </si>
  <si>
    <t>ONESolution CAD will zoom to the location of a unit that has activated their emergency notification.</t>
  </si>
  <si>
    <t>Routing Directions</t>
  </si>
  <si>
    <t>The solution should have the ability to provide units with directions to a call from their current location (or from the unit's last known location), based on AVL</t>
  </si>
  <si>
    <t>The solution allows units to receive directions to a call from their current location or the unit's last known location based on AVL data.</t>
  </si>
  <si>
    <t>The solution should provide for unit routing from a call location to any differently assigned location, secondary locations, and transport locations (e.g., from the call location to the hospital). This should include routing to stations and/or move up locations</t>
  </si>
  <si>
    <r>
      <rPr>
        <sz val="11"/>
        <color rgb="FF000000"/>
        <rFont val="Calibri"/>
      </rPr>
      <t>CentralSquare's solution allows for unit routing from a call location to any differently assigned location, secondary locations, and transport locations such as from the call location to the hospital. This routing capability extends to stations and move up locations.</t>
    </r>
  </si>
  <si>
    <t xml:space="preserve">The solution should have the ability to adjust routing recommendations based on closed streets </t>
  </si>
  <si>
    <r>
      <rPr>
        <sz val="11"/>
        <color rgb="FF000000"/>
        <rFont val="Calibri"/>
      </rPr>
      <t>The system considers closed streets when providing directions. The mobile application also considers closed streets when providing directions. </t>
    </r>
  </si>
  <si>
    <t>The solution should have the ability to close streets by clicking on a specific area (e.g., street, hundred block area, intersection) and/or polygon from the CAD map</t>
  </si>
  <si>
    <r>
      <rPr>
        <sz val="11"/>
        <color rgb="FF000000"/>
        <rFont val="Calibri"/>
      </rPr>
      <t>The ONESolution CAD system supports the ability to set road/street closures and re-opening based on date/time. This data is utilized for unit recommendation and response decisions within ONESolution CAD, as well as by mobile computers to determine the best route of travel for the fastest response to an event.</t>
    </r>
  </si>
  <si>
    <t>The solution should have the ability to display the closed section, street, or area on the map</t>
  </si>
  <si>
    <t xml:space="preserve">The system offers mapping capabilities to show closed sections, streets, and areas on the map. </t>
  </si>
  <si>
    <t>The solution should take into consideration road/area closures and adjust unit routing/re-routing and unit recommendations accordingly</t>
  </si>
  <si>
    <r>
      <rPr>
        <sz val="11"/>
        <color rgb="FF000000"/>
        <rFont val="Calibri"/>
      </rPr>
      <t>ONESolution CAD system notifies dispatchers of unit recommendation changes when event locations change, adjusting response accordingly. It supports setting road closures and reopenings based on date/time, allowing intersections to be designated as 'open' during closures for public safety personnel to cross. The system can automatically remove road closures based on expiry dates. The map accepts road status changes, and unit routing considers detours, closures, and recalculates routes as needed. Unit recommendations are based on event type, location, unit availability, and required units, suggesting the closest units based on actual travel time and user-defined criteria. Multiple units can replace a single unit if unavailable.</t>
    </r>
  </si>
  <si>
    <t>The solution should include the ability to define an event or closure polygon and notify/alert specified users/units when calls are created in that specific polygon (geofencing)</t>
  </si>
  <si>
    <t xml:space="preserve">ONESolution has the ability to create a specific polygon and notify/alert units when they are entering that specific area. The unit will receive both an audible alert as well as a visual alert. </t>
  </si>
  <si>
    <t>The solution should allow for creating a new response area on-the-fly (e.g., downtown event or flooded area, etc.)</t>
  </si>
  <si>
    <r>
      <rPr>
        <sz val="11"/>
        <color rgb="FF000000"/>
        <rFont val="Calibri"/>
      </rPr>
      <t>The solution allows for creating a new response area on-the-fly such as a downtown event or flooded area.</t>
    </r>
  </si>
  <si>
    <t>The solution should provide the ability to direct calls for service in the newly-created response area to a specific dispatch group/area</t>
  </si>
  <si>
    <r>
      <rPr>
        <sz val="11"/>
        <color rgb="FF000000"/>
        <rFont val="Calibri"/>
      </rPr>
      <t>The system allows the dispatcher to control units within specific geographic areas, enabling the ability to direct calls for service in the newly-created response area to a specific dispatch group/area.</t>
    </r>
  </si>
  <si>
    <t>The solution should have the ability for users to define an expected duration for street closures</t>
  </si>
  <si>
    <r>
      <rPr>
        <sz val="11"/>
        <color rgb="FF000000"/>
        <rFont val="Calibri"/>
      </rPr>
      <t>ONESolution CAD supports the ability to set road/street closures and re-opening based on date/time. This data is used for unit recommendation and response decisions by ONESolution CAD and by mobile computers to determine the best route of travel for fastest response to an event.</t>
    </r>
  </si>
  <si>
    <t>The solution should have the ability to push closed street information to mobile computers without requiring a manual log out or refresh of the application</t>
  </si>
  <si>
    <r>
      <rPr>
        <sz val="11"/>
        <color rgb="FF000000"/>
        <rFont val="Calibri"/>
      </rPr>
      <t>The system has the capability to push closed street information to mobile computers without the need for manual log out or refresh of the application. The data on closed streets is utilized by the ONESolution CAD for unit recommendation and response decisions, ensuring that mobile computers can determine the optimal route for the quickest response to an event.</t>
    </r>
  </si>
  <si>
    <t>The solution should have the ability to project anticipated response times (ETA's) between two points on a map</t>
  </si>
  <si>
    <r>
      <rPr>
        <sz val="11"/>
        <color rgb="FF000000"/>
        <rFont val="Calibri"/>
      </rPr>
      <t>ETA between two points on a map is supported.</t>
    </r>
  </si>
  <si>
    <t>GIS Administration</t>
  </si>
  <si>
    <t xml:space="preserve">The solution should have the ability to associate GIS data with:  </t>
  </si>
  <si>
    <r>
      <rPr>
        <sz val="11"/>
        <color rgb="FF000000"/>
        <rFont val="Calibri"/>
      </rPr>
      <t>GIS data is associated with an address.</t>
    </r>
  </si>
  <si>
    <t>Response zone</t>
  </si>
  <si>
    <r>
      <rPr>
        <sz val="11"/>
        <color rgb="FF000000"/>
        <rFont val="Calibri"/>
      </rPr>
      <t>The system provides the ability to query or select data by response zone</t>
    </r>
  </si>
  <si>
    <t>Geopolitical boundary</t>
  </si>
  <si>
    <r>
      <rPr>
        <sz val="11"/>
        <color rgb="FF000000"/>
        <rFont val="Calibri"/>
      </rPr>
      <t>The system has the ability to support boundary alignment (i.e., determining the response zone and jurisdiction for each incident) in real time by processing the incident's X,Y,Z coordinates against the road center line and/or address point file, and the appropriate boundary files.</t>
    </r>
  </si>
  <si>
    <r>
      <rPr>
        <sz val="11"/>
        <color rgb="FF000000"/>
        <rFont val="Calibri"/>
      </rPr>
      <t>The system can convert X/Y coordinates (e.g., latitude/longitude) to the nearest street address, address point, or common place. It can translate latitude/longitude data from AVL to the closest street address or intersection when creating a self-initiated event on a mobile device. Address Point functionality is also supported.</t>
    </r>
  </si>
  <si>
    <t>Property owner</t>
  </si>
  <si>
    <r>
      <rPr>
        <sz val="11"/>
        <color rgb="FF000000"/>
        <rFont val="Calibri"/>
      </rPr>
      <t>The ability to enter and maintain property data for Property Owner, Property Room, Building and occupancy information, and Investigation data including Property owner is available in the system.</t>
    </r>
  </si>
  <si>
    <t>The solution should have the ability to accommodate an unlimited number of map layers</t>
  </si>
  <si>
    <r>
      <rPr>
        <sz val="11"/>
        <color rgb="FF000000"/>
        <rFont val="Calibri"/>
      </rPr>
      <t>The solution has the ability to accommodate ESRI map data imported into it and utilize ESRI rest services to display an unlimited number of map layers.</t>
    </r>
  </si>
  <si>
    <t>The solution should have the ability to add GIS layers as needed</t>
  </si>
  <si>
    <r>
      <rPr>
        <sz val="11"/>
        <color rgb="FF000000"/>
        <rFont val="Calibri"/>
      </rPr>
      <t>The solution allows users to add or remove GIS layers as needed.</t>
    </r>
  </si>
  <si>
    <t>The solution should have the ability to turn map layers off and on</t>
  </si>
  <si>
    <r>
      <rPr>
        <sz val="11"/>
        <color rgb="FF000000"/>
        <rFont val="Calibri"/>
      </rPr>
      <t>The solution allows users to add or remove map layers as needed. Users can select layers to turn on and off, such as displaying parcels or hydrant locations when required. The mobile map feature permits authorized users to toggle user-defined layers and imagery on and off. Additionally, the map display supports multiple map layers and the ability to access and display specific map layers like apartment complexes and special structures.</t>
    </r>
  </si>
  <si>
    <t>The solution should have the ability for the agency to assign addresses to grids</t>
  </si>
  <si>
    <r>
      <rPr>
        <sz val="11"/>
        <color rgb="FF000000"/>
        <rFont val="Calibri"/>
      </rPr>
      <t>Addresses can be assigned to grids.</t>
    </r>
  </si>
  <si>
    <t>The solution should have the ability for the agency to assign multiple grids to a response area</t>
  </si>
  <si>
    <r>
      <rPr>
        <sz val="11"/>
        <color rgb="FF000000"/>
        <rFont val="Calibri"/>
      </rPr>
      <t>Multiple grids can be assigned to a response area.</t>
    </r>
  </si>
  <si>
    <t>The solution should have the ability to force adherence to agency-defined addressing standards (e.g., abbreviations and directions)</t>
  </si>
  <si>
    <r>
      <rPr>
        <sz val="11"/>
        <color rgb="FF000000"/>
        <rFont val="Calibri"/>
      </rPr>
      <t>ONESolution CAD geo verifies addresses against imported GIS data. Address verification will present a list of potential matches if an exact match is not found or if multiple matches are found. If the address can not be verified, a dispatcher can forcibly bypass address verification to complete a call for service. </t>
    </r>
  </si>
  <si>
    <t>The solution should have the ability for GIS administrators to change reporting boundaries (e.g., areas, beats, and districts)</t>
  </si>
  <si>
    <r>
      <rPr>
        <sz val="11"/>
        <color rgb="FF000000"/>
        <rFont val="Calibri"/>
      </rPr>
      <t>The solution allows GIS administrators to modify reporting boundaries such as areas, beats, and districts.</t>
    </r>
  </si>
  <si>
    <t>The solution should have the ability to update GIS information without system downtime or degradation</t>
  </si>
  <si>
    <r>
      <rPr>
        <sz val="11"/>
        <color rgb="FF000000"/>
        <rFont val="Calibri"/>
      </rPr>
      <t>The solution has the ability to update GIS information without system downtime or degradation. Once maps are updated, they are pushed out to the clients. All ONESolution CAD consoles will notify the user that a new map update is available. The user can accept the update or ignore it. If the user chooses to ignore the update or if a CAD console is not being used, the maps will automatically be updated the next time CAD is launched. There is no downtime for updates to the CAD maps.</t>
    </r>
  </si>
  <si>
    <t>The solution should have the ability to test new GIS updates "offline" for accuracy and errors, prior to updating the "live" GIS data</t>
  </si>
  <si>
    <r>
      <rPr>
        <sz val="11"/>
        <color rgb="FF000000"/>
        <rFont val="Calibri"/>
      </rPr>
      <t>The system has the capability to test new GIS updates 'offline' to ensure accuracy and identify errors before updating the 'live' GIS data.</t>
    </r>
  </si>
  <si>
    <t>The solution should have the ability for GIS updates to be recognized without requiring logging off and logging back on to the system</t>
  </si>
  <si>
    <r>
      <rPr>
        <sz val="11"/>
        <color rgb="FF000000"/>
        <rFont val="Calibri"/>
      </rPr>
      <t>The system allows GIS updates to be recognized without requiring users to log off and log back on to the system. Once maps are updated, they are pushed out to the clients. All ONESolution CAD consoles will notify the user that a new map update is available. The user can accept the update or ignore it. If the user chooses to ignore the update or if a CAD console is not being used, the maps will automatically be updated the next time CAD is launched. There is no downtime for updates to the CAD maps.</t>
    </r>
  </si>
  <si>
    <t>The solution should have the ability to attach premise information (e.g., hazards and gate codes) to addresses</t>
  </si>
  <si>
    <t>Premise information and nature codes can be entered into the system and associated with the property.</t>
  </si>
  <si>
    <t>Tow Rotations</t>
  </si>
  <si>
    <t>The solution should have the ability to maintain multiple tow contractor rotation lists</t>
  </si>
  <si>
    <r>
      <rPr>
        <sz val="11"/>
        <color rgb="FF000000"/>
        <rFont val="Calibri"/>
      </rPr>
      <t>The solution has the ability to maintain multiple tow contractor rotation lists. The system supports creating, maintaining, and using lists for rotating external services, such as towing companies. Rotation plans can rotate among unlimited companies. Additionally, the system allows the operator to record vehicles towed associated with a call for service and assign towing companies from a rotating towing company assignment table or assign a wrecker request.</t>
    </r>
  </si>
  <si>
    <t>The solution should have the ability to maintain multiple tow lists by Troop area and the type of tow needed (e.g., flatbed, conventional wrecker, etc.)</t>
  </si>
  <si>
    <r>
      <rPr>
        <sz val="11"/>
        <color rgb="FF000000"/>
        <rFont val="Calibri"/>
      </rPr>
      <t>The solution has the ability to maintain multiple tow lists by Troop area and the type of tow needed, such as flatbed, conventional wrecker, etc.</t>
    </r>
  </si>
  <si>
    <t>The solution should have the ability to include a reason for the tow</t>
  </si>
  <si>
    <r>
      <rPr>
        <sz val="11"/>
        <color rgb="FF000000"/>
        <rFont val="Calibri"/>
      </rPr>
      <t>The system tracks the reason for the impound with user-defined reasons.</t>
    </r>
  </si>
  <si>
    <t>The solution should have the ability to designate eligible tow companies based upon call location, Troop area, and city</t>
  </si>
  <si>
    <r>
      <rPr>
        <sz val="11"/>
        <color rgb="FF000000"/>
        <rFont val="Calibri"/>
      </rPr>
      <t>The system allows for the designation of eligible tow companies based on call location, Troop area, and city.</t>
    </r>
  </si>
  <si>
    <t>The solution should have the ability to attach the tow rotation and history to a call for service record</t>
  </si>
  <si>
    <r>
      <rPr>
        <sz val="11"/>
        <color rgb="FF000000"/>
        <rFont val="Calibri"/>
      </rPr>
      <t>The system allows the operator to record vehicles towed associated with a call for service.</t>
    </r>
  </si>
  <si>
    <t>The solution should have the ability to automatically place a contractor at the bottom of the rotation list after it is selected for service</t>
  </si>
  <si>
    <r>
      <rPr>
        <sz val="11"/>
        <color rgb="FF000000"/>
        <rFont val="Calibri"/>
      </rPr>
      <t>The solution can automatically place a contractor at the bottom of the rotation list after it is selected for service.</t>
    </r>
  </si>
  <si>
    <t>The solution should have the ability to record when a tow contractor is selected from the service rotation list</t>
  </si>
  <si>
    <r>
      <rPr>
        <sz val="11"/>
        <color rgb="FF000000"/>
        <rFont val="Calibri"/>
      </rPr>
      <t>The solution has the ability to record when a tow contractor is selected from the service rotation list.</t>
    </r>
  </si>
  <si>
    <t>The solution should have the ability to recommend the next available tow contractor if the initial contractor is unavailable</t>
  </si>
  <si>
    <r>
      <rPr>
        <sz val="11"/>
        <color rgb="FF000000"/>
        <rFont val="Calibri"/>
      </rPr>
      <t>The system has the ability to allow for agency-configurable non-agency unit to be recommended. The recommendation will take into account the rotation of towing companies.</t>
    </r>
  </si>
  <si>
    <t>The solution should have the ability to record a reason why a tow contractor was not selected</t>
  </si>
  <si>
    <r>
      <rPr>
        <sz val="11"/>
        <color rgb="FF000000"/>
        <rFont val="Calibri"/>
      </rPr>
      <t>The system allows operators to record towed vehicles for service calls. It provides assigning towing companies from a rotation table or by wrecker request, indicating the involved towing/impound company. Information about wrecker companies can be recorded.</t>
    </r>
  </si>
  <si>
    <t>The solution should have the ability to suspend a contractor from the rotation</t>
  </si>
  <si>
    <r>
      <rPr>
        <sz val="11"/>
        <color rgb="FF000000"/>
        <rFont val="Calibri"/>
      </rPr>
      <t>The CAD system supports the temporary removal of a contractor from a rotation. Additionally, the proposed solution complies with the requirement and does not involve any configuration or customization.</t>
    </r>
  </si>
  <si>
    <t>The solution should have the ability to associate a timed re-activation from the suspension of a contractor (e.g., suspension expiration)</t>
  </si>
  <si>
    <t>A suspended contractor must be manually re-activated.</t>
  </si>
  <si>
    <t>The solution should have the ability to manually re-activate a suspended contractor</t>
  </si>
  <si>
    <t>ONESolution has the ability to manually re-activate a suspended contractor</t>
  </si>
  <si>
    <t>The solution should have the ability to document the reason for suspending a contractor</t>
  </si>
  <si>
    <t>ONESolution allows the ability to document the reason for suspending a contractor</t>
  </si>
  <si>
    <t>The solution should have the ability to record a tow contractor response</t>
  </si>
  <si>
    <r>
      <rPr>
        <sz val="11"/>
        <color rgb="FF000000"/>
        <rFont val="Calibri"/>
      </rPr>
      <t>ONESolution enables users to request a contractor directly from a person or vehicle record, with all pertinent information stored within the incident record.</t>
    </r>
  </si>
  <si>
    <t>The solution should have the ability to define the timeframe for the tow contractor rotation list</t>
  </si>
  <si>
    <r>
      <rPr>
        <sz val="11"/>
        <color rgb="FF000000"/>
        <rFont val="Calibri"/>
      </rPr>
      <t>The system has the ability to define the timeframe for the tow contractor rotation list.</t>
    </r>
  </si>
  <si>
    <t>The solution should have the ability to start a timer upon requesting a tow contractor</t>
  </si>
  <si>
    <r>
      <rPr>
        <sz val="11"/>
        <color rgb="FF000000"/>
        <rFont val="Calibri"/>
      </rPr>
      <t>ONESolution CAD supports configuration to track tow contractors as units, allowing timers and time stamp tracking throughout the life of the event. </t>
    </r>
  </si>
  <si>
    <t>The solution should have the ability for the agency to set a default time to a tow contractor timer</t>
  </si>
  <si>
    <t>The solution should have the ability to time stamp a tow contractor's arrival at scene</t>
  </si>
  <si>
    <t>The solution should have the ability to place a contractor at top of the rotation list if the call is cancelled</t>
  </si>
  <si>
    <r>
      <rPr>
        <sz val="11"/>
        <color rgb="FF000000"/>
        <rFont val="Calibri"/>
      </rPr>
      <t>ONESolution CAD supports the ability to place a contractor at the top of the rotation list.</t>
    </r>
  </si>
  <si>
    <t>The solution should have the ability to override a tow contractor recommendation</t>
  </si>
  <si>
    <r>
      <rPr>
        <sz val="11"/>
        <color rgb="FF000000"/>
        <rFont val="Calibri"/>
      </rPr>
      <t>ONESolution CAD has the ability to override a tow contractor recommendation </t>
    </r>
  </si>
  <si>
    <t>The solution should have the ability to enter a tow contractor that is not part of the rotation</t>
  </si>
  <si>
    <r>
      <rPr>
        <sz val="11"/>
        <color rgb="FF000000"/>
        <rFont val="Calibri"/>
      </rPr>
      <t>ONESolution CAD has the ability to enter a tow contractor that is not part of the rotation </t>
    </r>
  </si>
  <si>
    <t>The solution should have the ability to associate multiple vehicles with a single tow call</t>
  </si>
  <si>
    <r>
      <rPr>
        <sz val="11"/>
        <color rgb="FF000000"/>
        <rFont val="Calibri"/>
      </rPr>
      <t>ONESolution CAD tracks all vehicles as part of a call, such as an accident.</t>
    </r>
  </si>
  <si>
    <t>The solution should have the ability for all actions regarding the tow contractor rotation and selection to be associated with a call record.</t>
  </si>
  <si>
    <r>
      <rPr>
        <sz val="11"/>
        <color rgb="FF000000"/>
        <rFont val="Calibri"/>
      </rPr>
      <t>ONESolution CAD tracks all actions regarding the tow contractor in the event log of the call.</t>
    </r>
  </si>
  <si>
    <t>The solution should have the ability to recommend a tow company based on any combination of the following:</t>
  </si>
  <si>
    <r>
      <rPr>
        <sz val="11"/>
        <color rgb="FF000000"/>
        <rFont val="Calibri"/>
      </rPr>
      <t>ONESolution CAD has the ability to recommend a tow contractor based on the type of equipment needed. Such as rollback, regular, oversize, and AAA affiliated.</t>
    </r>
  </si>
  <si>
    <t>Type of tow</t>
  </si>
  <si>
    <t>Order in rotation</t>
  </si>
  <si>
    <r>
      <rPr>
        <sz val="11"/>
        <color rgb="FF000000"/>
        <rFont val="Calibri"/>
      </rPr>
      <t>ONESolution CAD supports tow rotation </t>
    </r>
  </si>
  <si>
    <r>
      <rPr>
        <sz val="11"/>
        <color rgb="FF000000"/>
        <rFont val="Calibri"/>
      </rPr>
      <t>ONESolution CAD supports recommending a tow rotation based on a GIS based map layer</t>
    </r>
  </si>
  <si>
    <t>Time of day (e.g., hours of operation)</t>
  </si>
  <si>
    <r>
      <rPr>
        <sz val="11"/>
        <color rgb="FF000000"/>
        <rFont val="Calibri"/>
      </rPr>
      <t>ONESolution CAD supports tow rotation based on day of week or time of day, hours of operation.</t>
    </r>
  </si>
  <si>
    <t>By agency</t>
  </si>
  <si>
    <r>
      <rPr>
        <sz val="11"/>
        <color rgb="FF000000"/>
        <rFont val="Calibri"/>
      </rPr>
      <t>ONESolution CAD supports multiple rotation lists which can be named for association to an agency and recommended based on other factors of selection </t>
    </r>
  </si>
  <si>
    <t>Call Dispositions</t>
  </si>
  <si>
    <t>The solution should have the ability to require a call disposition before a call can be cleared</t>
  </si>
  <si>
    <r>
      <rPr>
        <sz val="11"/>
        <color rgb="FF000000"/>
        <rFont val="Calibri"/>
      </rPr>
      <t>The system can be set up to mandate a disposition code for all closed calls. It allows users to select an incident disposition when clearing a call. Administrators can define disposition codes in the CAD system.</t>
    </r>
  </si>
  <si>
    <t>The solution should have the ability for either dispatchers or field personnel to enter disposition(s)</t>
  </si>
  <si>
    <r>
      <rPr>
        <sz val="11"/>
        <color rgb="FF000000"/>
        <rFont val="Calibri"/>
      </rPr>
      <t>Dispatchers and field personnel must use valid disposition codes to clear calls, indicating how a unit resolves a service request. The system stores this information and allows different codes for each unit clearing an incident.</t>
    </r>
  </si>
  <si>
    <t>The solution should have the ability to enter comments of unlimited-length along with dispositions (if there are character limitations, please describe the maximum number of characters in the "Comments" field)</t>
  </si>
  <si>
    <r>
      <rPr>
        <sz val="11"/>
        <color rgb="FF000000"/>
        <rFont val="Calibri"/>
      </rPr>
      <t>The solution has the ability to enter comments of unlimited length along with dispositions. There are no character limitations specified for the 'Comments' field.</t>
    </r>
  </si>
  <si>
    <t>The solution should have the ability to attach a file (e.g., photo, video) to a call for service record</t>
  </si>
  <si>
    <t xml:space="preserve">The solution has the ability to attach various forms of media such as digital photos and files to a call record </t>
  </si>
  <si>
    <t>The solution should have the ability to identify whether a report is required based on disposition type and/or call type</t>
  </si>
  <si>
    <r>
      <rPr>
        <sz val="11"/>
        <color rgb="FF000000"/>
        <rFont val="Calibri"/>
      </rPr>
      <t>The solution has the ability to identify whether a report is required based on disposition type and/or call type. It can be configured to require a disposition code based on event type and before an event can be closed. Additionally, the system can associate call scripts for certain call types. When generating a clear report, it includes detailed call information such as service type, nature, report number, and call reference number.</t>
    </r>
  </si>
  <si>
    <t>The solution should have the ability to transfer call for service data to:</t>
  </si>
  <si>
    <t>Niche Law Enforcement RMS</t>
  </si>
  <si>
    <r>
      <rPr>
        <sz val="11"/>
        <color rgb="FF000000"/>
        <rFont val="Calibri"/>
      </rPr>
      <t>ONESolution CAD offers multiple options to export event data in standard text or XML form for consumption by third-party solutions.</t>
    </r>
  </si>
  <si>
    <t>Law Enforcement Field Reporting (e.g., to initiate a report)</t>
  </si>
  <si>
    <r>
      <rPr>
        <sz val="11"/>
        <color rgb="FF000000"/>
        <rFont val="Calibri"/>
      </rPr>
      <t>ONESolution allows for the ability to enter, in the field, data required for any incident report such as case reports, traffic incidents, DUIs, etc. The incident report will include fields for Reporting party information, By Agency, and By Discipline. Additionally, the solution enables the entry and maintenance of basic incident information like Reporting Officer. </t>
    </r>
  </si>
  <si>
    <t>The solution should have the ability to transfer call for service data:</t>
  </si>
  <si>
    <t>Upon transfer to dispatcher</t>
  </si>
  <si>
    <t>ONESolution CAD system can send call data and notification based on nature code paging.  This can be in the form of printed reports, email or text based paging notfication. This is limited and somewhat different from full file based event export since this occurs very early in the life of the call.</t>
  </si>
  <si>
    <t>Upon call closure</t>
  </si>
  <si>
    <t>ONESolution CAD exports CFS data on unit dispatch and every unit status change thereafter, including updates to the notes and upon call closure.</t>
  </si>
  <si>
    <t>On demand (e.g., manual initiation of transfer)</t>
  </si>
  <si>
    <r>
      <rPr>
        <sz val="11"/>
        <color rgb="FF000000"/>
        <rFont val="Calibri"/>
      </rPr>
      <t>ONESolution CAD exports CFS data on unit dispatch and every unit status change thereafter, including updates to the notes and upon call closure. In addition, a manual export can be done from event history </t>
    </r>
  </si>
  <si>
    <t>Operational Queries</t>
  </si>
  <si>
    <t>The solution should have the ability to query the state/NCIC system from within the CAD application</t>
  </si>
  <si>
    <r>
      <rPr>
        <sz val="11"/>
        <color rgb="FF000000"/>
        <rFont val="Calibri"/>
      </rPr>
      <t>The solution has the ability to query the State/NCIC system from within the CAD application. It supports linking to the State/NCIC network to attach CAD inquiries to the incident/call database. Additionally, it allows authorized users to access NCIC history within CAD, RMS, and Mobile Dispatch. The system also supports a direct single query to the State/NCIC, local database, or both.</t>
    </r>
  </si>
  <si>
    <t>The solution should have the ability to query Niche RMS from within the CAD application</t>
  </si>
  <si>
    <r>
      <rPr>
        <sz val="11"/>
        <color rgb="FF000000"/>
        <rFont val="Calibri"/>
      </rPr>
      <t>The solution allows for querying Niche RMS directly from within the CAD application.</t>
    </r>
  </si>
  <si>
    <t>The solution should have the ability for external queries to be performed automatically when information is entered into a CAD call record (e.g., names, plates)</t>
  </si>
  <si>
    <t>The solution provides the ability for external queries to be performed automatically when information like names or license plates is entered into a CAD call record. It supports automatic State/NCIC queries on the information with a single on-demand button click.</t>
  </si>
  <si>
    <t>The solution should have the ability to notify users of associated alerts from external queries</t>
  </si>
  <si>
    <r>
      <rPr>
        <sz val="11"/>
        <color rgb="FF000000"/>
        <rFont val="Calibri"/>
      </rPr>
      <t>ONESolution CAD and Mobile have the ability to alert users based on matching keywords that are system defined and found in an NCIC return.</t>
    </r>
  </si>
  <si>
    <t>The solution should have the ability to attach query returns to the call for service record</t>
  </si>
  <si>
    <t>ONESolution CAD supports attaching related queries to the event record.</t>
  </si>
  <si>
    <t>The solution should have the ability to visually distinguish query returns (e.g., agency-defined information is highlighted, such as "stolen vehicle" or "wanted person", etc.)</t>
  </si>
  <si>
    <r>
      <rPr>
        <sz val="11"/>
        <color rgb="FF000000"/>
        <rFont val="Calibri"/>
      </rPr>
      <t>ONESolution CAD and Mobile have the ability to display a visual alert based on matching keywords that are system defined and found in an NCIC return.</t>
    </r>
  </si>
  <si>
    <t>The solution should have the ability to populate the State/NCIC query mask with data in the call record:</t>
  </si>
  <si>
    <t>Person information</t>
  </si>
  <si>
    <t>State/NCIC queries include person information &amp; from a related person/name record, a State/NCIC query can be sent</t>
  </si>
  <si>
    <t>Vehicle information</t>
  </si>
  <si>
    <t>State/NCIC queries include vehicle information &amp; from a related vehicle record a State/NCIC query can be sent</t>
  </si>
  <si>
    <t>The solution should have the ability to query and view the following by any public safety boundary layer (e.g., beat, sector):</t>
  </si>
  <si>
    <t>Active calls</t>
  </si>
  <si>
    <r>
      <rPr>
        <sz val="11"/>
        <color rgb="FF000000"/>
        <rFont val="Calibri"/>
      </rPr>
      <t>ONESolution CAD allows for filtering by group, which indirectly represents boundary layers defined in the system. For example, group "East" might contain units 1, 2, 3 and those units are associated with specific boundary layers.  </t>
    </r>
    <r>
      <rPr>
        <sz val="11"/>
        <color theme="1"/>
        <rFont val="Calibri"/>
        <family val="2"/>
        <scheme val="minor"/>
      </rPr>
      <t xml:space="preserve">
</t>
    </r>
    <r>
      <rPr>
        <sz val="11"/>
        <color rgb="FF000000"/>
        <rFont val="Calibri"/>
      </rPr>
      <t> </t>
    </r>
  </si>
  <si>
    <t>Assigned calls</t>
  </si>
  <si>
    <r>
      <rPr>
        <sz val="11"/>
        <color rgb="FF000000"/>
        <rFont val="Calibri"/>
      </rPr>
      <t>ONESolution CAD allows for filtering by group, which indirectly represents boundary layers defined in the system. For example, group "East" might contain units 1, 2, 3 and those units are associated with specific boundary layers.  </t>
    </r>
    <r>
      <rPr>
        <sz val="11"/>
        <color theme="1"/>
        <rFont val="Calibri"/>
        <family val="2"/>
        <scheme val="minor"/>
      </rPr>
      <t xml:space="preserve">
</t>
    </r>
  </si>
  <si>
    <t>Closed calls</t>
  </si>
  <si>
    <r>
      <rPr>
        <sz val="11"/>
        <color rgb="FF000000"/>
        <rFont val="Calibri"/>
      </rPr>
      <t>In ONESolution CAD closed calls are accessed through event history and can be queried by the user defined geo codes associated with the call.</t>
    </r>
  </si>
  <si>
    <t>Priority calls</t>
  </si>
  <si>
    <t>Pending calls</t>
  </si>
  <si>
    <t>The solution should have the ability to query unit history by any combination of:</t>
  </si>
  <si>
    <t>Date and time range (e.g., start and end date/time parameters)</t>
  </si>
  <si>
    <r>
      <rPr>
        <sz val="11"/>
        <color rgb="FF000000"/>
        <rFont val="Calibri"/>
      </rPr>
      <t>ONESolution CAD has the ability to query event history by date and time range</t>
    </r>
  </si>
  <si>
    <t>Unit ID, field personnel ID, or employee number</t>
  </si>
  <si>
    <r>
      <rPr>
        <sz val="11"/>
        <color rgb="FF000000"/>
        <rFont val="Calibri"/>
      </rPr>
      <t>ONESolution CAD has the ability to query event history by Unit ID, field personnel ID and employee number </t>
    </r>
  </si>
  <si>
    <t>Dispatcher/telecommunicator</t>
  </si>
  <si>
    <t>ONESolution CAD has the ability to query by dispatcher/telecommunicator</t>
  </si>
  <si>
    <r>
      <rPr>
        <sz val="11"/>
        <color rgb="FF000000"/>
        <rFont val="Calibri"/>
      </rPr>
      <t>ONESolution CAD has the ability to query by location </t>
    </r>
  </si>
  <si>
    <r>
      <rPr>
        <sz val="11"/>
        <color rgb="FF000000"/>
        <rFont val="Calibri"/>
      </rPr>
      <t>ONESolution CAD has the ability to query based on the agency </t>
    </r>
  </si>
  <si>
    <r>
      <rPr>
        <sz val="11"/>
        <color rgb="FF000000"/>
        <rFont val="Calibri"/>
      </rPr>
      <t>ONESolution CAD has the ability to query by call number </t>
    </r>
  </si>
  <si>
    <t>The solution should have the ability to review historical information, including but not limited to:</t>
  </si>
  <si>
    <t>Call</t>
  </si>
  <si>
    <r>
      <rPr>
        <sz val="11"/>
        <color rgb="FF000000"/>
        <rFont val="Calibri"/>
      </rPr>
      <t>ONESolution CAD has the ability to review and search call history for any calls</t>
    </r>
  </si>
  <si>
    <r>
      <rPr>
        <sz val="11"/>
        <color rgb="FF000000"/>
        <rFont val="Calibri"/>
      </rPr>
      <t>ONESolution CAD has the ability to review and search by location and maintains location history for each call</t>
    </r>
  </si>
  <si>
    <t>Employee ID</t>
  </si>
  <si>
    <r>
      <rPr>
        <sz val="11"/>
        <color rgb="FF000000"/>
        <rFont val="Calibri"/>
      </rPr>
      <t>ONESolution has the ability to search historical records by employee ID</t>
    </r>
  </si>
  <si>
    <t xml:space="preserve">Vehicle </t>
  </si>
  <si>
    <r>
      <rPr>
        <sz val="11"/>
        <color rgb="FF000000"/>
        <rFont val="Calibri"/>
      </rPr>
      <t>ONESolution CAD has the ability to query by vehicle  </t>
    </r>
  </si>
  <si>
    <r>
      <rPr>
        <sz val="11"/>
        <color rgb="FF000000"/>
        <rFont val="Calibri"/>
      </rPr>
      <t>ONESolution CAD has the ability to search by name </t>
    </r>
  </si>
  <si>
    <t>Phone number</t>
  </si>
  <si>
    <r>
      <rPr>
        <sz val="11"/>
        <color rgb="FF000000"/>
        <rFont val="Calibri"/>
      </rPr>
      <t>ONESolution CAD has the ability to search by phone number </t>
    </r>
  </si>
  <si>
    <t>Tow information</t>
  </si>
  <si>
    <r>
      <rPr>
        <sz val="11"/>
        <color rgb="FF000000"/>
        <rFont val="Calibri"/>
      </rPr>
      <t>ONESolution CAD has the ability to search tow information</t>
    </r>
  </si>
  <si>
    <t xml:space="preserve">The solution should have the ability to query response area activity by:  </t>
  </si>
  <si>
    <t>Unit ID</t>
  </si>
  <si>
    <r>
      <rPr>
        <sz val="11"/>
        <color rgb="FF000000"/>
        <rFont val="Calibri"/>
      </rPr>
      <t>ONESolution CAD has the ability to search by Unit ID</t>
    </r>
  </si>
  <si>
    <t>Call source (field personnel-initiated, dispatch, agency, type of phone line, etc.)</t>
  </si>
  <si>
    <r>
      <rPr>
        <sz val="11"/>
        <color rgb="FF000000"/>
        <rFont val="Calibri"/>
      </rPr>
      <t>ONESolution CAD has the ability to search by call source. Call source can be created by ONESolution CAD administrators </t>
    </r>
  </si>
  <si>
    <t>Date/time range</t>
  </si>
  <si>
    <r>
      <rPr>
        <sz val="11"/>
        <color rgb="FF000000"/>
        <rFont val="Calibri"/>
      </rPr>
      <t>ONESolution CAD has the ability to search by both date and time range</t>
    </r>
  </si>
  <si>
    <t>Disposition</t>
  </si>
  <si>
    <r>
      <rPr>
        <sz val="11"/>
        <color rgb="FF000000"/>
        <rFont val="Calibri"/>
      </rPr>
      <t>ONESolution CAD has the ability to search by dispositions </t>
    </r>
  </si>
  <si>
    <r>
      <rPr>
        <sz val="11"/>
        <color rgb="FF000000"/>
        <rFont val="Calibri"/>
      </rPr>
      <t>ONESolution CAD has the ability to search by call type </t>
    </r>
  </si>
  <si>
    <t>The solution should have the ability to isolate queries in the database to a single agency's calls (e.g., NSP only or CapSec only)</t>
  </si>
  <si>
    <r>
      <rPr>
        <sz val="11"/>
        <color rgb="FF000000"/>
        <rFont val="Calibri"/>
      </rPr>
      <t>ONESolution CAD has the ability to search and report in the database based on agency  </t>
    </r>
  </si>
  <si>
    <t>The solution should have the ability to search any address associated with a call</t>
  </si>
  <si>
    <r>
      <rPr>
        <sz val="11"/>
        <color rgb="FF000000"/>
        <rFont val="Calibri"/>
      </rPr>
      <t>ONESolution CAD supports the ability to query event history by address, returning calls at a given location.  In addition, the location (or address) history is stored as part of the event record, for example, if the location of an event is changed. This maintains a complete record for event history that accurately reflects the life of an event.</t>
    </r>
  </si>
  <si>
    <t>The solution should have the ability to access the original call for service record when researching an address with an associated call</t>
  </si>
  <si>
    <r>
      <rPr>
        <sz val="11"/>
        <color rgb="FF000000"/>
        <rFont val="Calibri"/>
      </rPr>
      <t>ONESolution CAD event history and/or location history retrieves the calls for service records associated with the subject location.</t>
    </r>
  </si>
  <si>
    <t>Be-On-The-Lookouts (BOLO's)</t>
  </si>
  <si>
    <t>The solution should have the ability to create and maintain BOLO's</t>
  </si>
  <si>
    <t>Standard functionality</t>
  </si>
  <si>
    <t>The solution should have the ability to provide an audit trail for BOLO's</t>
  </si>
  <si>
    <t>ONESolution maintains an audit trail of changes to data in the system.</t>
  </si>
  <si>
    <t>The solution should have the ability to provide the following fields for a BOLO record:</t>
  </si>
  <si>
    <t>Date issued/expired</t>
  </si>
  <si>
    <t>In ONESolution CAD, both Date Issued and Date Expired are included on the BOLO form.</t>
  </si>
  <si>
    <t>Nature of the BOLO</t>
  </si>
  <si>
    <t>ONESolution has the ability to include the nature of the BOLO on the BOLO form.</t>
  </si>
  <si>
    <r>
      <rPr>
        <sz val="11"/>
        <color rgb="FF000000"/>
        <rFont val="Calibri"/>
      </rPr>
      <t>ONESolution creates BOLOs at a priority level that will enable a dispatcher to see them quickly in the open call window </t>
    </r>
  </si>
  <si>
    <t>Subject/vehicle information</t>
  </si>
  <si>
    <r>
      <rPr>
        <sz val="11"/>
        <color rgb="FF000000"/>
        <rFont val="Calibri"/>
      </rPr>
      <t>ONESolution has a BOLO search tab with various fields to search for specific BOLOs</t>
    </r>
  </si>
  <si>
    <t>Narrative</t>
  </si>
  <si>
    <r>
      <rPr>
        <sz val="11"/>
        <color rgb="FF000000"/>
        <rFont val="Calibri"/>
      </rPr>
      <t>ONESolution has a main narrative and an additional text narrative which leaves plenty of space for complex BOLOs</t>
    </r>
  </si>
  <si>
    <t>The solution should have the ability to search for a BOLO based upon any of the above-mentioned items</t>
  </si>
  <si>
    <r>
      <rPr>
        <sz val="11"/>
        <color rgb="FF000000"/>
        <rFont val="Calibri"/>
      </rPr>
      <t>ONESolution allows BOLOs to be searched by many various fields</t>
    </r>
  </si>
  <si>
    <t>The solution should have the ability to accommodate multiple subjects/vehicles in a BOLO</t>
  </si>
  <si>
    <r>
      <rPr>
        <sz val="11"/>
        <color rgb="FF000000"/>
        <rFont val="Calibri"/>
      </rPr>
      <t>ONESolution has the ability to capture and maintain vehicle BOLO information. </t>
    </r>
  </si>
  <si>
    <t>The solution should have the ability to attach a file (e.g., photo) and update a BOLO</t>
  </si>
  <si>
    <r>
      <rPr>
        <sz val="11"/>
        <color rgb="FF000000"/>
        <rFont val="Calibri"/>
      </rPr>
      <t>ONESolution has the ability to attach a file to a BOLO</t>
    </r>
  </si>
  <si>
    <t>The solution should have the ability to set time limits for BOLO retention</t>
  </si>
  <si>
    <r>
      <rPr>
        <sz val="11"/>
        <color rgb="FF000000"/>
        <rFont val="Calibri"/>
      </rPr>
      <t>ONESolution BOLO information is retained for a period of time specified by end users</t>
    </r>
  </si>
  <si>
    <t>The solution should have the ability to designate groups or individuals to whom BOLO's should be sent</t>
  </si>
  <si>
    <t>ONESolution CAD does not currently allow filtering or limiting the distribution of BOLO's entered into the system.  CentralSquare would be happy to discuss this feature and offer a proposal for an enhancement to meet the needs of NSP.</t>
  </si>
  <si>
    <t>The solution should have the ability to link BOLO's to an address so the BOLO is retrieved when that address is referenced (e.g., in a call for service or report)</t>
  </si>
  <si>
    <t>ONESolution does allow for BOL's to be linked to a call location, but the BOL is not retrieved when the address is referenced at a later time.  CentralSquare would be happy to discuss this feature and offer a proposal for an enhancement to meet the needs of NSP.</t>
  </si>
  <si>
    <t>The solution should have the ability to link BOLO's to a call</t>
  </si>
  <si>
    <r>
      <rPr>
        <sz val="11"/>
        <color rgb="FF000000"/>
        <rFont val="Calibri"/>
      </rPr>
      <t>ONESolution has the ability to link BOLOs to a call.</t>
    </r>
  </si>
  <si>
    <t>The solution should have the ability to transfer BOLO information fields from a call</t>
  </si>
  <si>
    <r>
      <rPr>
        <sz val="11"/>
        <color rgb="FF000000"/>
        <rFont val="Calibri"/>
      </rPr>
      <t>ONESolution provides the ability to create a special BOLO type call in the system when a BOLO is created.  This functionality, in essence, transfers data from the BOLO record to the special type call record created by this feature. BOLO's can be linked to other events for consistency and association.</t>
    </r>
  </si>
  <si>
    <t>The solution should have the ability to query BOLO's by address</t>
  </si>
  <si>
    <r>
      <rPr>
        <sz val="11"/>
        <color rgb="FF000000"/>
        <rFont val="Calibri"/>
      </rPr>
      <t>ONESolution CAD has the ability to search by address</t>
    </r>
  </si>
  <si>
    <t>The solution should have the ability to view the history of recent, archived, and expired BOLO's</t>
  </si>
  <si>
    <r>
      <rPr>
        <sz val="11"/>
        <color rgb="FF000000"/>
        <rFont val="Calibri"/>
      </rPr>
      <t>ONESolution CAD has the ability to view the history of recent, archived and expired BOLOs</t>
    </r>
  </si>
  <si>
    <t>The solution should have the ability to search expired BOLO records</t>
  </si>
  <si>
    <r>
      <rPr>
        <sz val="11"/>
        <color rgb="FF000000"/>
        <rFont val="Calibri"/>
      </rPr>
      <t>ONESolution CAD has the ability to search expired BOLOs</t>
    </r>
  </si>
  <si>
    <t>CAD Reports</t>
  </si>
  <si>
    <t>The solution should have the ability to create ad-hoc reports based on any data fields in the CAD database</t>
  </si>
  <si>
    <r>
      <rPr>
        <sz val="11"/>
        <color rgb="FF000000"/>
        <rFont val="Calibri"/>
      </rPr>
      <t>ONESolution CAD uses an open database connectivity model allowing the use of third-party business intelligence and reporting tools to query data in the solution.   The built-in ad-hoc reporting capabilities are limited to data elements determined to be important or usable to users.  Therefore, we cannot technically say that any field in the database is accessible using the built-in reporting tools since some system configuration and supporting tables/fields are not exposed thru these tools.</t>
    </r>
  </si>
  <si>
    <t>The solution should have the ability to run reports without exiting the operational CAD application</t>
  </si>
  <si>
    <r>
      <rPr>
        <sz val="11"/>
        <color rgb="FF000000"/>
        <rFont val="Calibri"/>
      </rPr>
      <t>ONESolution CAD has a deep catalog of built-in reports that can be accessed without exiting the CAD application.</t>
    </r>
  </si>
  <si>
    <t xml:space="preserve"> The solution should have the ability to create reports based on activity including but not limited to:</t>
  </si>
  <si>
    <t>Officer/apparatus/station activity</t>
  </si>
  <si>
    <r>
      <rPr>
        <sz val="11"/>
        <color rgb="FF000000"/>
        <rFont val="Calibri"/>
      </rPr>
      <t>ONESolution CAD has the ability to create reports based on a search of historical activity by officer/apparatus/station.</t>
    </r>
  </si>
  <si>
    <t>Response times</t>
  </si>
  <si>
    <r>
      <rPr>
        <sz val="11"/>
        <color rgb="FF000000"/>
        <rFont val="Calibri"/>
      </rPr>
      <t>ONESolution CAD has the ability to create reports based on a search of historical activity by timestamps on the call</t>
    </r>
  </si>
  <si>
    <t>Call types</t>
  </si>
  <si>
    <r>
      <rPr>
        <sz val="11"/>
        <color rgb="FF000000"/>
        <rFont val="Calibri"/>
      </rPr>
      <t>ONESolution CAD has the ability to create reports based on a search of historical activity by call type.</t>
    </r>
  </si>
  <si>
    <t>Analysis times</t>
  </si>
  <si>
    <r>
      <rPr>
        <sz val="11"/>
        <color rgb="FF000000"/>
        <rFont val="Calibri"/>
      </rPr>
      <t>ONESolution CAD has the ability to create reports based on a search of historical activity based on timestamps on the event record. </t>
    </r>
  </si>
  <si>
    <t>Dispatch user</t>
  </si>
  <si>
    <r>
      <rPr>
        <sz val="11"/>
        <color rgb="FF000000"/>
        <rFont val="Calibri"/>
      </rPr>
      <t>ONESolution CAD has the ability to create reports based on a search of historical activity by dispatcher/telecommunicator.</t>
    </r>
  </si>
  <si>
    <t>Geographical related</t>
  </si>
  <si>
    <r>
      <rPr>
        <sz val="11"/>
        <color rgb="FF000000"/>
        <rFont val="Calibri"/>
      </rPr>
      <t>ONESolution CAD has the ability to create reports based on a search of historical activity by certain geo-graphical markers or codes assigned to the event.</t>
    </r>
  </si>
  <si>
    <t>24 hour daily activity (to include specific/flagged calls for service)</t>
  </si>
  <si>
    <r>
      <rPr>
        <sz val="11"/>
        <color rgb="FF000000"/>
        <rFont val="Calibri"/>
      </rPr>
      <t>ONESolution CAD has the ability to create reports based on a search of historical activity by timestamps limited to the last 24 hours.</t>
    </r>
  </si>
  <si>
    <t>The solution should have the ability to capture a snap shot, based on day and time parameters of the following:</t>
  </si>
  <si>
    <t>A workstation</t>
  </si>
  <si>
    <r>
      <rPr>
        <sz val="11"/>
        <color rgb="FF000000"/>
        <rFont val="Calibri"/>
      </rPr>
      <t>ONESolution CAD offers a current snapshot report that can be used to generate a report of all active events, unit status, etc. at the time of report creation.</t>
    </r>
  </si>
  <si>
    <t>General CAD system</t>
  </si>
  <si>
    <t>The solution should have the ability to print a chronological call report</t>
  </si>
  <si>
    <r>
      <rPr>
        <sz val="11"/>
        <color rgb="FF000000"/>
        <rFont val="Calibri"/>
      </rPr>
      <t>ONESolution CAD can produce a chronological event history report.</t>
    </r>
  </si>
  <si>
    <t>The solution should have the ability to export reports</t>
  </si>
  <si>
    <t>Reports can be exported in various formats, including PDF and Excel.</t>
  </si>
  <si>
    <t>The solution should have the ability to view requested reports prior to printing</t>
  </si>
  <si>
    <r>
      <rPr>
        <sz val="11"/>
        <color rgb="FF000000"/>
        <rFont val="Calibri"/>
      </rPr>
      <t>ONESolution CAD always provides the ability to preview and format ad-hoc reports before printing.</t>
    </r>
  </si>
  <si>
    <t>The solution should have the ability to print an audit report of changes to call records including:</t>
  </si>
  <si>
    <t>Transaction type (deletion, edit, etc.)</t>
  </si>
  <si>
    <r>
      <rPr>
        <sz val="11"/>
        <color rgb="FF000000"/>
        <rFont val="Calibri"/>
      </rPr>
      <t>In ONESolution CAD, the Radio/Event log keeps a running audit of all changes to an event along with timestamps, user, workstation/console, etc. (items typically associated with a traditional audit record) This data serves as a comprehensive, event centric audit report providing a complete view of all actions taken related to any given event.</t>
    </r>
  </si>
  <si>
    <t>Workstation/terminal ID</t>
  </si>
  <si>
    <t>Before and after value(s)</t>
  </si>
  <si>
    <r>
      <rPr>
        <sz val="11"/>
        <color rgb="FF000000"/>
        <rFont val="Calibri"/>
      </rPr>
      <t>In ONESolution CAD, the Radio/Event log keeps a running audit of all changes to an event along with timestamps, user, workstation/console, etc. (items typically associated with a traditional audit record) This data serves as a comprehensive, event centric audit report providing a complete view of all actions taken related to any given event and providing an accurate record of before/after values for each change.</t>
    </r>
  </si>
  <si>
    <t>The solution should have the ability to integrate to and produce reports using business intelligence tools such as Power BI</t>
  </si>
  <si>
    <r>
      <rPr>
        <sz val="11"/>
        <color rgb="FF000000"/>
        <rFont val="Calibri"/>
      </rPr>
      <t>ONESolution CAD uses an open database connectivity model and allows for integration and reporting using standard business intelligence tools.</t>
    </r>
  </si>
  <si>
    <t>Chat/Messaging</t>
  </si>
  <si>
    <t>The solution should have the ability to create and save chat/message groups</t>
  </si>
  <si>
    <r>
      <rPr>
        <sz val="11"/>
        <color rgb="FF000000"/>
        <rFont val="Calibri"/>
      </rPr>
      <t>ONESolution has the ability to create chat/messages for a user or groups</t>
    </r>
  </si>
  <si>
    <t xml:space="preserve">The solution should have the ability to send chat/messages across multiple agencies on the system </t>
  </si>
  <si>
    <t>ONESolution supports messaging across all agencies that are members of the system. In addition, external systems can be connected for messaging thru the use of the optional ONESolution Switch-to-Switch product.</t>
  </si>
  <si>
    <t>The solution should have the ability for users to access chat/messaging if they are logged into multiple devices</t>
  </si>
  <si>
    <t>ONESolution allows messages to be accessed from multiple devices</t>
  </si>
  <si>
    <t>The solution should allow messages to be marked as urgent or high priority</t>
  </si>
  <si>
    <r>
      <rPr>
        <sz val="11"/>
        <color rgb="FF000000"/>
        <rFont val="Calibri"/>
      </rPr>
      <t>ONESolution CAD allows the configuration of message display rules that highlight messages to draw attention based on matching keywords or phrases in the message's text.</t>
    </r>
  </si>
  <si>
    <t>The solution should allow for messages marked as urgent or high priority to be visibly different than "normal" chat messages</t>
  </si>
  <si>
    <t>The solution should have the ability to send broadcast messages</t>
  </si>
  <si>
    <r>
      <rPr>
        <sz val="11"/>
        <color rgb="FF000000"/>
        <rFont val="Calibri"/>
      </rPr>
      <t>ONESolution CAD messaging supports the ability to broadcast messages to various groups of units or all units.</t>
    </r>
  </si>
  <si>
    <t>The solution should allow for urgent or high priority messages to be displayed first in the message list/queue</t>
  </si>
  <si>
    <r>
      <rPr>
        <sz val="11"/>
        <color rgb="FF000000"/>
        <rFont val="Calibri"/>
      </rPr>
      <t>ONESolution CAD displays messages based on date/time received. Newest messages are listed at the top of the list and displayed in a popup message window as an additional visual cue. New (or unread) messages are also displayed using bold face fonts.</t>
    </r>
  </si>
  <si>
    <t>The solution should have the ability for users to select any number of people as part of a chat/message group with no limitation on the number of people in a group</t>
  </si>
  <si>
    <r>
      <rPr>
        <sz val="11"/>
        <color rgb="FF000000"/>
        <rFont val="Calibri"/>
      </rPr>
      <t>ONESolution does not limit the number of users that can be added to a chat/message group.</t>
    </r>
  </si>
  <si>
    <t>The solution should have the ability to enter unlimited characters with text wrapping (if characters are limited, describe the maximum number of characters in the "Comments" section)</t>
  </si>
  <si>
    <r>
      <rPr>
        <sz val="11"/>
        <color rgb="FF000000"/>
        <rFont val="Calibri"/>
      </rPr>
      <t>ONESolution CAD does not limit the characters in the message body</t>
    </r>
  </si>
  <si>
    <t>The solution should have the ability to automatically populate the "To:" (recipient) field on the message mask when selecting recipients from a list</t>
  </si>
  <si>
    <r>
      <rPr>
        <sz val="11"/>
        <color rgb="FF000000"/>
        <rFont val="Calibri"/>
      </rPr>
      <t>ONESolution allows selecting recipients from a list and populating the To: field based on the selections.</t>
    </r>
  </si>
  <si>
    <t>The solution should have the ability to select a recipient by a single mouse function to create a message (e.g., double clicking on a user name and/or ID and the message screen launches)</t>
  </si>
  <si>
    <r>
      <rPr>
        <sz val="11"/>
        <color rgb="FF000000"/>
        <rFont val="Calibri"/>
      </rPr>
      <t>ONESolution provides a number of mechanisms to choose a message recipient.  From the message window, a recipient can be chosen from the drop down list (address book) by double-clicking the user, unit or console (workstation) ID.  </t>
    </r>
  </si>
  <si>
    <t>The solution should have the ability to attach files (e.g., photos) to messages</t>
  </si>
  <si>
    <r>
      <rPr>
        <sz val="11"/>
        <color rgb="FF000000"/>
        <rFont val="Calibri"/>
      </rPr>
      <t>ONESolution supports attachments in messages but does not support end user specified attachments or photos.  For example, NCIC returns may include driver's license photos and those images are displayed as part of the message return. </t>
    </r>
  </si>
  <si>
    <t>The solution should have the ability to set agency-defined file size limits</t>
  </si>
  <si>
    <r>
      <rPr>
        <sz val="11"/>
        <color rgb="FF000000"/>
        <rFont val="Calibri"/>
      </rPr>
      <t>ONESolution does not support end user attachments in messages as mentioned previously.  However, attachments are supported in other areas of the solution and in those cases, administrators may define limits to file size and file type.</t>
    </r>
  </si>
  <si>
    <t>The solution should have the ability to send a message to all units handling a specific call for service by call for service number</t>
  </si>
  <si>
    <r>
      <rPr>
        <sz val="11"/>
        <color rgb="FF000000"/>
        <rFont val="Calibri"/>
      </rPr>
      <t>ONESolution does not currently provide the capability to message all units on an active call by call number.</t>
    </r>
  </si>
  <si>
    <t>The solution should have the ability to transmit a reply message to the originator of a currently displayed message without having to reenter the originator's address</t>
  </si>
  <si>
    <r>
      <rPr>
        <sz val="11"/>
        <color rgb="FF000000"/>
        <rFont val="Calibri"/>
      </rPr>
      <t>ONESolution has the ability to reply to a message without having to reenter the originators' address</t>
    </r>
  </si>
  <si>
    <t>The solution should have the ability to transmit a "reply all" message to multiple recipients that were part of the originator's message</t>
  </si>
  <si>
    <r>
      <rPr>
        <sz val="11"/>
        <color rgb="FF000000"/>
        <rFont val="Calibri"/>
      </rPr>
      <t>ONESolution has the ability to transmit a reply to all </t>
    </r>
  </si>
  <si>
    <t>The solution should have the ability to forward a message</t>
  </si>
  <si>
    <r>
      <rPr>
        <sz val="11"/>
        <color rgb="FF000000"/>
        <rFont val="Calibri"/>
      </rPr>
      <t>ONESolution has the ability to forward a message </t>
    </r>
  </si>
  <si>
    <t>The solution should have the ability to create messages that are retained in the system and sent at pre-specified times</t>
  </si>
  <si>
    <r>
      <rPr>
        <sz val="11"/>
        <color rgb="FF000000"/>
        <rFont val="Calibri"/>
      </rPr>
      <t>ONESolution can create messages to be sent at pre-specified times </t>
    </r>
  </si>
  <si>
    <t>The solution should have the ability to provide a notification for delivery of messages to a workstation or device</t>
  </si>
  <si>
    <r>
      <rPr>
        <sz val="11"/>
        <color rgb="FF000000"/>
        <rFont val="Calibri"/>
      </rPr>
      <t>ONESolution stores messages sent to the user until such time that the message expires if it cannot be delivered within the timeframe configured. If the message cannot be delivered within the timeframe configured, the originator will receive a notification that the message could not be delivered.</t>
    </r>
  </si>
  <si>
    <t>The solution should have the ability to provide a notification for non-delivery of messages (e.g., a message sent to a device or group of devices could not be delivered if a user is not signed-on to a device)</t>
  </si>
  <si>
    <t>The solution should have the ability to identify which users are currently logged on</t>
  </si>
  <si>
    <r>
      <rPr>
        <sz val="11"/>
        <color rgb="FF000000"/>
        <rFont val="Calibri"/>
      </rPr>
      <t>ONESolution provides a rights driven capability to query the system for currently logged on users.</t>
    </r>
  </si>
  <si>
    <t>The solution should have the ability to notify a message receiver via an audible and/or visual flag that a new message has arrived in their inbox</t>
  </si>
  <si>
    <r>
      <rPr>
        <sz val="11"/>
        <color rgb="FF000000"/>
        <rFont val="Calibri"/>
      </rPr>
      <t>ONESolution provides audible and visual notification for new message arrival.</t>
    </r>
  </si>
  <si>
    <t>The solution should have the ability to prevent incoming messages from interfering with current work</t>
  </si>
  <si>
    <r>
      <rPr>
        <sz val="11"/>
        <color rgb="FF000000"/>
        <rFont val="Calibri"/>
      </rPr>
      <t>ONESolution displays new messages in a way that does not interupt current work.</t>
    </r>
  </si>
  <si>
    <t>The solution should have the ability to notify the receiver of the total number of unread messages</t>
  </si>
  <si>
    <r>
      <rPr>
        <sz val="11"/>
        <color rgb="FF000000"/>
        <rFont val="Calibri"/>
      </rPr>
      <t>ONESolution provides a visual indicator of the total number of unread messages.</t>
    </r>
  </si>
  <si>
    <t>The solution should have the ability to prevent incoming messages from overlaying the screen</t>
  </si>
  <si>
    <r>
      <rPr>
        <sz val="11"/>
        <color rgb="FF000000"/>
        <rFont val="Calibri"/>
      </rPr>
      <t>ONESolution displays new messages in a way that does not interrupt current work.</t>
    </r>
  </si>
  <si>
    <t>The solution should have the ability for messages to be queued in an "inbox" for later viewing</t>
  </si>
  <si>
    <r>
      <rPr>
        <sz val="11"/>
        <color rgb="FF000000"/>
        <rFont val="Calibri"/>
      </rPr>
      <t>ONESolution shows new messages in bold font in a message queue window. Users can select messages to read at will.</t>
    </r>
  </si>
  <si>
    <t>The solution should have the ability for authorized users to query message logs by agency-defined criteria (e.g., date/time range, sender, recipient, device)</t>
  </si>
  <si>
    <r>
      <rPr>
        <sz val="11"/>
        <color rgb="FF000000"/>
        <rFont val="Calibri"/>
      </rPr>
      <t>ONESolution complies with CJIS rules for auditing. Audit records are kept and may be queried by authorized users on the ONESolution Message Switch.</t>
    </r>
  </si>
  <si>
    <t>The solution should have the ability to note the date/time a message is opened/read by the receiver(s)</t>
  </si>
  <si>
    <r>
      <rPr>
        <sz val="11"/>
        <color rgb="FF000000"/>
        <rFont val="Calibri"/>
      </rPr>
      <t>ONESolution does not record an audit record to indicate when a message was opened or read.</t>
    </r>
  </si>
  <si>
    <t>The solution should have the ability to clear messages from the queue</t>
  </si>
  <si>
    <r>
      <rPr>
        <sz val="11"/>
        <color rgb="FF000000"/>
        <rFont val="Calibri"/>
      </rPr>
      <t>ONESolution has the ability to clear messages from queue</t>
    </r>
  </si>
  <si>
    <t>The solution should have the ability to retain messages in the queue</t>
  </si>
  <si>
    <r>
      <rPr>
        <sz val="11"/>
        <color rgb="FF000000"/>
        <rFont val="Calibri"/>
      </rPr>
      <t>ONESolution has the ability to retain messages in the queue</t>
    </r>
  </si>
  <si>
    <t>The solution should have the ability for supervisors to monitor messages</t>
  </si>
  <si>
    <r>
      <rPr>
        <sz val="11"/>
        <color rgb="FF000000"/>
        <rFont val="Calibri"/>
      </rPr>
      <t>ONESolution has the ability for supervisors to run reports of messaging activity using various filters </t>
    </r>
  </si>
  <si>
    <t>The solution should have the ability for supervisors to search messages by a text string (e.g., to identify inappropriate language use)</t>
  </si>
  <si>
    <t>The solution should have the ability to archive messages</t>
  </si>
  <si>
    <r>
      <rPr>
        <sz val="11"/>
        <color rgb="FF000000"/>
        <rFont val="Calibri"/>
      </rPr>
      <t>ONESolution has the ability to archive records</t>
    </r>
  </si>
  <si>
    <t>The solution should have the ability to save message logs for an agency- determined period of time</t>
  </si>
  <si>
    <r>
      <rPr>
        <sz val="11"/>
        <color rgb="FF000000"/>
        <rFont val="Calibri"/>
      </rPr>
      <t>ONESolution has the ability to save message logs for an agency-determined amount of time </t>
    </r>
  </si>
  <si>
    <t>The solution should have the ability to purge message logs based on an agency-defined period of time</t>
  </si>
  <si>
    <r>
      <rPr>
        <sz val="11"/>
        <color rgb="FF000000"/>
        <rFont val="Calibri"/>
      </rPr>
      <t>ONESolution has the ability to purge messages based on an agency determined time </t>
    </r>
  </si>
  <si>
    <t>Paging/Text Notifications</t>
  </si>
  <si>
    <t>The solution should have the ability to configure which data elements are transferred as part of a page/text</t>
  </si>
  <si>
    <r>
      <rPr>
        <sz val="11"/>
        <color rgb="FF000000"/>
        <rFont val="Calibri"/>
      </rPr>
      <t>ONESolution CAD has the ability to configure data elements are transferred as part of a page/text</t>
    </r>
  </si>
  <si>
    <t>The solution should have the ability to create paging/texting groups within CAD</t>
  </si>
  <si>
    <r>
      <rPr>
        <sz val="11"/>
        <color rgb="FF000000"/>
        <rFont val="Calibri"/>
      </rPr>
      <t>ONESolution CAD has the ability to create paging/texting groups </t>
    </r>
  </si>
  <si>
    <t>The solution should have the ability to page/text multiple groups simultaneously</t>
  </si>
  <si>
    <r>
      <rPr>
        <sz val="11"/>
        <color rgb="FF000000"/>
        <rFont val="Calibri"/>
      </rPr>
      <t>ONESolution has the ability to page/text multiple groups simultaneously </t>
    </r>
  </si>
  <si>
    <t>The solution should have the ability to perform a broadcast page/text to all users</t>
  </si>
  <si>
    <r>
      <rPr>
        <sz val="11"/>
        <color rgb="FF000000"/>
        <rFont val="Calibri"/>
      </rPr>
      <t>ONESolution has the ability to send a broadcast page/text to all users </t>
    </r>
  </si>
  <si>
    <t>The solution should have the ability for users to select which groups or individuals to page/text from within CAD</t>
  </si>
  <si>
    <r>
      <rPr>
        <sz val="11"/>
        <color rgb="FF000000"/>
        <rFont val="Calibri"/>
      </rPr>
      <t>ONESolution CAD has the ability for user to select which groups/individuals to page/text </t>
    </r>
  </si>
  <si>
    <t>The solution should have the ability to automatically page/text appropriate personnel, defined by:</t>
  </si>
  <si>
    <r>
      <rPr>
        <sz val="11"/>
        <color rgb="FF000000"/>
        <rFont val="Calibri"/>
      </rPr>
      <t>ONESolution has the ability to page and text based on call type</t>
    </r>
    <r>
      <rPr>
        <sz val="11"/>
        <color theme="1"/>
        <rFont val="Calibri"/>
        <family val="2"/>
        <scheme val="minor"/>
      </rPr>
      <t xml:space="preserve">
</t>
    </r>
  </si>
  <si>
    <r>
      <rPr>
        <sz val="11"/>
        <color rgb="FF000000"/>
        <rFont val="Calibri"/>
      </rPr>
      <t>ONESolution has the ability to text/page in reference to call location </t>
    </r>
  </si>
  <si>
    <t>Dispatched agency</t>
  </si>
  <si>
    <r>
      <rPr>
        <sz val="11"/>
        <color rgb="FF000000"/>
        <rFont val="Calibri"/>
      </rPr>
      <t>ONESolution has the ability to text/page based on an agency </t>
    </r>
  </si>
  <si>
    <t>Responding units</t>
  </si>
  <si>
    <r>
      <rPr>
        <sz val="11"/>
        <color rgb="FF000000"/>
        <rFont val="Calibri"/>
      </rPr>
      <t>ONESolution CAD has the ability to send text/page to responding units</t>
    </r>
  </si>
  <si>
    <t>Call status (including agency-defined statuses)</t>
  </si>
  <si>
    <r>
      <rPr>
        <sz val="11"/>
        <color rgb="FF000000"/>
        <rFont val="Calibri"/>
      </rPr>
      <t>ONESolution CAD has the ability to send pages for certain types of call changes. For example, a nature code change, call priority change, location change, special time stamps etc. </t>
    </r>
  </si>
  <si>
    <t>Unit status (including agency-defined statuses)</t>
  </si>
  <si>
    <r>
      <rPr>
        <sz val="11"/>
        <color rgb="FF000000"/>
        <rFont val="Calibri"/>
      </rPr>
      <t>In ONESolution CAD a change in unit status for single unit does not send a text/page </t>
    </r>
  </si>
  <si>
    <t>CAD System Administration</t>
  </si>
  <si>
    <t>The solution should have the ability to include, at a minimum, the following data tables:</t>
  </si>
  <si>
    <t>Call source</t>
  </si>
  <si>
    <r>
      <rPr>
        <sz val="11"/>
        <color rgb="FF000000"/>
        <rFont val="Calibri"/>
      </rPr>
      <t>ONESolution CAD has the ability to store call source</t>
    </r>
  </si>
  <si>
    <r>
      <rPr>
        <sz val="11"/>
        <color rgb="FF000000"/>
        <rFont val="Calibri"/>
      </rPr>
      <t>ONESolution CAD has the ability to store the call type</t>
    </r>
  </si>
  <si>
    <t>Call priorities</t>
  </si>
  <si>
    <r>
      <rPr>
        <sz val="11"/>
        <color rgb="FF000000"/>
        <rFont val="Calibri"/>
      </rPr>
      <t>ONESolution CAD has the ability to store the call priority and any history of priority changes.</t>
    </r>
  </si>
  <si>
    <t>Commands</t>
  </si>
  <si>
    <r>
      <rPr>
        <sz val="11"/>
        <color rgb="FF000000"/>
        <rFont val="Calibri"/>
      </rPr>
      <t>ONESolution CAD has the ability to store the method used to effect a change on an incident including command line actions.</t>
    </r>
  </si>
  <si>
    <t>Dispositions</t>
  </si>
  <si>
    <r>
      <rPr>
        <sz val="11"/>
        <color rgb="FF000000"/>
        <rFont val="Calibri"/>
      </rPr>
      <t>ONESolution CAD has the ability to store the disposition information for events.</t>
    </r>
  </si>
  <si>
    <t>Equipment</t>
  </si>
  <si>
    <r>
      <rPr>
        <sz val="11"/>
        <color rgb="FF000000"/>
        <rFont val="Calibri"/>
      </rPr>
      <t>ONESolution CAD has the ability to store equipment details and information.</t>
    </r>
  </si>
  <si>
    <t>Event error logs</t>
  </si>
  <si>
    <r>
      <rPr>
        <sz val="11"/>
        <color rgb="FF000000"/>
        <rFont val="Calibri"/>
      </rPr>
      <t>ONESolution CAD has the ability to store event error information as well as system error logs.</t>
    </r>
  </si>
  <si>
    <t>Patrol and command area definitions</t>
  </si>
  <si>
    <r>
      <rPr>
        <sz val="11"/>
        <color rgb="FF000000"/>
        <rFont val="Calibri"/>
      </rPr>
      <t>ONESolution CAD has the ability to store patrol and command area definitions as part of the GIS data</t>
    </r>
  </si>
  <si>
    <t>Personnel, including emergency contact information and current assignment</t>
  </si>
  <si>
    <r>
      <rPr>
        <sz val="11"/>
        <color rgb="FF000000"/>
        <rFont val="Calibri"/>
      </rPr>
      <t>ONESolution CAD has the ability to store personnel data including emergency contact information and current assignment.</t>
    </r>
  </si>
  <si>
    <t>Timers</t>
  </si>
  <si>
    <r>
      <rPr>
        <sz val="11"/>
        <color rgb="FF000000"/>
        <rFont val="Calibri"/>
      </rPr>
      <t>ONESolution CAD has the ability to store timer data such as timer expiration, timer resets, etc.</t>
    </r>
  </si>
  <si>
    <t>Unit status types</t>
  </si>
  <si>
    <r>
      <rPr>
        <sz val="11"/>
        <color rgb="FF000000"/>
        <rFont val="Calibri"/>
      </rPr>
      <t>ONESolution CAD has the ability to store unit status types.</t>
    </r>
  </si>
  <si>
    <t>Units</t>
  </si>
  <si>
    <r>
      <rPr>
        <sz val="11"/>
        <color rgb="FF000000"/>
        <rFont val="Calibri"/>
      </rPr>
      <t>ONESolution CAD has the ability to store unit information.</t>
    </r>
  </si>
  <si>
    <t>The solution should have the ability to allow the agency to define the following:</t>
  </si>
  <si>
    <t>Category codes for pull-down lists</t>
  </si>
  <si>
    <r>
      <rPr>
        <sz val="11"/>
        <color rgb="FF000000"/>
        <rFont val="Calibri"/>
      </rPr>
      <t>ONESolution CAD allows the ability to define multiple system codes that are presented in drop-down (or pull-down) lists to improve or enforce data integrity.</t>
    </r>
  </si>
  <si>
    <t>Call disposition(s) used when clearing a call</t>
  </si>
  <si>
    <r>
      <rPr>
        <sz val="11"/>
        <color rgb="FF000000"/>
        <rFont val="Calibri"/>
      </rPr>
      <t>ONESolution CAD allows the ability to define call dispositions used when clearing a call</t>
    </r>
  </si>
  <si>
    <t>Descriptors for the methods the agency receives calls (e.g., 9-1-1, cell phone, etc.)</t>
  </si>
  <si>
    <r>
      <rPr>
        <sz val="11"/>
        <color rgb="FF000000"/>
        <rFont val="Calibri"/>
      </rPr>
      <t>ONESolution CAD allows the ability to define the descriptors for call sources.</t>
    </r>
  </si>
  <si>
    <t>Areas (for statistical reporting purposes)</t>
  </si>
  <si>
    <r>
      <rPr>
        <sz val="11"/>
        <color rgb="FF000000"/>
        <rFont val="Calibri"/>
      </rPr>
      <t>ONESolution CAD allows the ability to define reporting areas using GIS layers and mapping configuration in the product.</t>
    </r>
  </si>
  <si>
    <r>
      <rPr>
        <sz val="11"/>
        <color rgb="FF000000"/>
        <rFont val="Calibri"/>
      </rPr>
      <t>ONESolution CAD allows the ability to define call types.</t>
    </r>
  </si>
  <si>
    <t>Call priority types</t>
  </si>
  <si>
    <r>
      <rPr>
        <sz val="11"/>
        <color rgb="FF000000"/>
        <rFont val="Calibri"/>
      </rPr>
      <t>ONESolution CAD allows the ability to define call priority types assigned to a certain type of call. </t>
    </r>
  </si>
  <si>
    <t>Response plans</t>
  </si>
  <si>
    <r>
      <rPr>
        <sz val="11"/>
        <color rgb="FF000000"/>
        <rFont val="Calibri"/>
      </rPr>
      <t>ONESolution CAD allows the ability to define response plans.</t>
    </r>
  </si>
  <si>
    <t>Call type subtypes</t>
  </si>
  <si>
    <r>
      <rPr>
        <sz val="11"/>
        <color rgb="FF000000"/>
        <rFont val="Calibri"/>
      </rPr>
      <t>ONESolution CAD allows the ability to use EMD protocol solutions to classify and further define specific calls of a given nature.</t>
    </r>
  </si>
  <si>
    <t>The solution should allow authorized users to define agency-specific statuses for calls and units that are tracked and time stamped in the same manner as vendor-defined statuses</t>
  </si>
  <si>
    <r>
      <rPr>
        <sz val="11"/>
        <color rgb="FF000000"/>
        <rFont val="Calibri"/>
      </rPr>
      <t>ONESolution CAD allows the ability to define special timestamps to meet this requirement.</t>
    </r>
  </si>
  <si>
    <t>The solution should allow authorized users to purge records based on records retention policies.</t>
  </si>
  <si>
    <r>
      <rPr>
        <sz val="11"/>
        <color rgb="FF000000"/>
        <rFont val="Calibri"/>
      </rPr>
      <t>ONESolution CAD allows the ability for system administrators to purge data based on agency data retention policy.</t>
    </r>
  </si>
  <si>
    <t>The solution should provide for agency-defined statuses to be configurable by agency administrators and be system-wide or specific to each individual agency, as desired</t>
  </si>
  <si>
    <r>
      <rPr>
        <sz val="11"/>
        <color rgb="FF000000"/>
        <rFont val="Calibri"/>
      </rPr>
      <t>ONESolution CAD allows the ability to define special timestamps that are agency or service specific but the use of these timestamps is not limited to calls specific to a given agency or service.</t>
    </r>
  </si>
  <si>
    <t>The solution should allow for agency-defined unit statuses in CAD and Mobile to be updated via the command line and mouse</t>
  </si>
  <si>
    <r>
      <rPr>
        <sz val="11"/>
        <color rgb="FF000000"/>
        <rFont val="Calibri"/>
      </rPr>
      <t>ONESolution CAD allows the ability to define special timestamps to meet this requirement and these timestamps can be recorded via command line.</t>
    </r>
  </si>
  <si>
    <t>The solution should have the ability to configure status colors</t>
  </si>
  <si>
    <r>
      <rPr>
        <sz val="11"/>
        <color rgb="FF000000"/>
        <rFont val="Calibri"/>
      </rPr>
      <t>ONESolution CAD allows the ability to configure status colors</t>
    </r>
  </si>
  <si>
    <t>The solution should have the ability for the agency to create data entry screens</t>
  </si>
  <si>
    <r>
      <rPr>
        <sz val="11"/>
        <color rgb="FF000000"/>
        <rFont val="Calibri"/>
      </rPr>
      <t>ONESolution does not provide the ability to create new data entry screens. Certain data elements can be customized within existing windows.</t>
    </r>
  </si>
  <si>
    <t>The solution should have the ability for the agency to define data fields within entry screens</t>
  </si>
  <si>
    <r>
      <rPr>
        <sz val="11"/>
        <color rgb="FF000000"/>
        <rFont val="Calibri"/>
      </rPr>
      <t>ONESolution CAD does not provide features for adding new data fields to entry screens.</t>
    </r>
  </si>
  <si>
    <t>The solution should have the ability for the agency to define required data fields</t>
  </si>
  <si>
    <r>
      <rPr>
        <sz val="11"/>
        <color rgb="FF000000"/>
        <rFont val="Calibri"/>
      </rPr>
      <t>ONESolution CAD does not allow the ability to define required data fields.</t>
    </r>
  </si>
  <si>
    <t>The solution should have the ability to configure the field entry sequence and tab orders</t>
  </si>
  <si>
    <r>
      <rPr>
        <sz val="11"/>
        <color rgb="FF000000"/>
        <rFont val="Calibri"/>
      </rPr>
      <t>ONESolution CAD does not allow customization of tab order.</t>
    </r>
  </si>
  <si>
    <t>The solution should have the ability to create agency-defined data lists for all configurable drop-down menus</t>
  </si>
  <si>
    <r>
      <rPr>
        <sz val="11"/>
        <color rgb="FF000000"/>
        <rFont val="Calibri"/>
      </rPr>
      <t>ONESolution CAD offers significant customization of data lists (drop-down lists) but this capability does not extend to every list or option in the solution.</t>
    </r>
  </si>
  <si>
    <t>The solution should have the ability for agency to configure alerts with the following options:</t>
  </si>
  <si>
    <t>Associated message displayed</t>
  </si>
  <si>
    <r>
      <rPr>
        <sz val="11"/>
        <color rgb="FF000000"/>
        <rFont val="Calibri"/>
      </rPr>
      <t>ONESolution offers associated messages for certain types of alerts and warnings. These are generally not configurable but some exceptions exist in configuration options.  There are also options to configure message formatting rules that control the display of messages and alerts based on configurable message display rules.</t>
    </r>
  </si>
  <si>
    <t>Audible indicator</t>
  </si>
  <si>
    <t>ONESolution provides configuration options for audible alerts but does not specifically provide a capability for user defined alerts.</t>
  </si>
  <si>
    <t>Visual indicator</t>
  </si>
  <si>
    <t>ONESolution provides configuration options for visual alerts but does not specifically provide a capability for user defined alerts.</t>
  </si>
  <si>
    <t>Premise History and Information</t>
  </si>
  <si>
    <t>The solution should have the ability to update/create CAD premise history files</t>
  </si>
  <si>
    <r>
      <rPr>
        <sz val="11"/>
        <color rgb="FF000000"/>
        <rFont val="Calibri"/>
      </rPr>
      <t>ONESolution includes the ability to update/create CAD premise history files. The system allows for maintaining premise history information files for fire, EMS, and law enforcement. Additionally, the system provides a method for maintaining the premises information in CAD, including updating, entry, and removal of premises information. The solution also ensures that all past events can be retained in CAD. The system automatically associates premises history information on any location that validates in the CAD system. Furthermore, the creation of premise records is supported from within both the mobile and CAD clients by authorized users. The premises history information displayed includes premise history being provided to the mobile data user in the same format as CAD.</t>
    </r>
  </si>
  <si>
    <t>The solution should have the ability to automatically update premise history when a call occurs</t>
  </si>
  <si>
    <r>
      <rPr>
        <sz val="11"/>
        <color rgb="FF000000"/>
        <rFont val="Calibri"/>
      </rPr>
      <t>ONESolution stores each event record with a geo-verified (map verified) address when possible.  During any premise access or search, the event history associated with that location is retrieved and made availble to the user.</t>
    </r>
  </si>
  <si>
    <t>The solution should have the ability to capture the following information when creating premise history:</t>
  </si>
  <si>
    <t>Date/time stamp</t>
  </si>
  <si>
    <t>Date/Time stamp for each activity is part of the premise/event history</t>
  </si>
  <si>
    <t>Date of call</t>
  </si>
  <si>
    <t>Date of call  is part of the premise/event history</t>
  </si>
  <si>
    <t>Type of call</t>
  </si>
  <si>
    <t>Type of call  is part of the premise/event history</t>
  </si>
  <si>
    <t>Call Number and all case numbers are stored as part of the premise/event history</t>
  </si>
  <si>
    <t>Disposition is part of the premise/event history</t>
  </si>
  <si>
    <t>Narrative text of unlimited length</t>
  </si>
  <si>
    <t>All narrative comments is part of the premise/event history</t>
  </si>
  <si>
    <t>The solution should have the ability to capture and maintain specific premise information by groups of addresses (e.g., all apartments in an apartment complex, all houses in a subdivision)</t>
  </si>
  <si>
    <r>
      <rPr>
        <sz val="11"/>
        <color rgb="FF000000"/>
        <rFont val="Calibri"/>
      </rPr>
      <t>ONESolution supports the definition of groups of addresses (apartments, subdivisions, etc.) based on configuration and mapping.</t>
    </r>
  </si>
  <si>
    <t>The solution should have the ability to maintain premise information for an agency-defined length of time</t>
  </si>
  <si>
    <r>
      <rPr>
        <sz val="11"/>
        <color rgb="FF000000"/>
        <rFont val="Calibri"/>
      </rPr>
      <t>ONESolution allows the agency to define, enter and remove premise alerts (information) at will.  Event history is maintained thru agency archival and data retention.</t>
    </r>
  </si>
  <si>
    <t>The solution should have the ability to purge premise information from a location (e.g., if it is known that the tenant/owner generating the calls has moved)</t>
  </si>
  <si>
    <r>
      <rPr>
        <sz val="11"/>
        <color rgb="FF000000"/>
        <rFont val="Calibri"/>
      </rPr>
      <t>ONESolution allows authorized users to maintain premise information and associated alerts.</t>
    </r>
  </si>
  <si>
    <t>The solution should have the ability to store premise information for a specific apartment, unit, or suite number</t>
  </si>
  <si>
    <r>
      <rPr>
        <sz val="11"/>
        <color rgb="FF000000"/>
        <rFont val="Calibri"/>
      </rPr>
      <t>ONESolution supports the entry of exact addresses specific to the apartment/suite level.</t>
    </r>
  </si>
  <si>
    <t>The solution should have the ability to define valid date ranges for time- limited premise information at a given location (e.g., information valid between a specific start date and end date)</t>
  </si>
  <si>
    <t xml:space="preserve">ONESolution has the ability to define date ranges for premise information at a given location. </t>
  </si>
  <si>
    <t>The solution should have the ability to archive expired premise file information</t>
  </si>
  <si>
    <r>
      <rPr>
        <sz val="11"/>
        <color rgb="FF000000"/>
        <rFont val="Calibri"/>
      </rPr>
      <t>ONESolution CAD allows authorized users to archive expired premise information or alerts.</t>
    </r>
  </si>
  <si>
    <t>The solution should have the ability to include in a premise record the following information when premise information is added or changed:</t>
  </si>
  <si>
    <t>Expiration date</t>
  </si>
  <si>
    <t>ONESolution CAD allows dor an expiration date to be entered</t>
  </si>
  <si>
    <t>Unit ID and/or person entering information</t>
  </si>
  <si>
    <r>
      <rPr>
        <sz val="11"/>
        <color rgb="FF000000"/>
        <rFont val="Calibri"/>
      </rPr>
      <t>ONESolution CAD stores audit data for users entering premise information.</t>
    </r>
  </si>
  <si>
    <t>The solution should have the ability to access files attached to a premise record:</t>
  </si>
  <si>
    <t>In the CAD environment</t>
  </si>
  <si>
    <r>
      <rPr>
        <sz val="11"/>
        <color rgb="FF000000"/>
        <rFont val="Calibri"/>
      </rPr>
      <t>ONESolution supports file attachments for premise records (site/business records.)</t>
    </r>
  </si>
  <si>
    <t>In the Mobile environment</t>
  </si>
  <si>
    <r>
      <rPr>
        <sz val="11"/>
        <color rgb="FF000000"/>
        <rFont val="Calibri"/>
      </rPr>
      <t>Permission-driven</t>
    </r>
  </si>
  <si>
    <t>Alert / Hazard Information</t>
  </si>
  <si>
    <t xml:space="preserve">The solution should have the ability to enter alerts/hazards associated with:  </t>
  </si>
  <si>
    <t>Persons</t>
  </si>
  <si>
    <r>
      <rPr>
        <sz val="11"/>
        <color rgb="FF000000"/>
        <rFont val="Calibri"/>
      </rPr>
      <t>ONESolution does not support the ability to enter alerts/hazards associated with persons. Alerts can be displayed from integrated, automatic NCIC or external records systems queries and alerts can be defined for certain locations, indicating that a specific person associated with that location is a threat or hazard.</t>
    </r>
  </si>
  <si>
    <t>Phone numbers</t>
  </si>
  <si>
    <r>
      <rPr>
        <sz val="11"/>
        <color rgb="FF000000"/>
        <rFont val="Calibri"/>
      </rPr>
      <t>ONESolution does not support the ability to display alerts/hazards associated with phone numbers.</t>
    </r>
  </si>
  <si>
    <t>Specific locations</t>
  </si>
  <si>
    <r>
      <rPr>
        <sz val="11"/>
        <color rgb="FF000000"/>
        <rFont val="Calibri"/>
      </rPr>
      <t>ONESolution supports the ability to display alerts/hazards associated with specific locations.</t>
    </r>
  </si>
  <si>
    <t>Address ranges</t>
  </si>
  <si>
    <r>
      <rPr>
        <sz val="11"/>
        <color rgb="FF000000"/>
        <rFont val="Calibri"/>
      </rPr>
      <t>ONESolution supports the ability to display alerts/hazards associated with address ranges based on entry of an address range and alerts defined within that range.</t>
    </r>
  </si>
  <si>
    <t>Vehicles</t>
  </si>
  <si>
    <t>Alerts can be displayed from integrated, automatic NCIC or external records systems queries and history of vehicle involvement in prior CAD incidents.</t>
  </si>
  <si>
    <t xml:space="preserve">The solution should have the ability to record with an entered alert:  </t>
  </si>
  <si>
    <r>
      <rPr>
        <sz val="11"/>
        <color rgb="FF000000"/>
        <rFont val="Calibri"/>
        <family val="2"/>
      </rPr>
      <t>ONESolution CAD does support entry of an expiration date for premise alerts.</t>
    </r>
  </si>
  <si>
    <t>Time/date stamp of entry</t>
  </si>
  <si>
    <r>
      <rPr>
        <sz val="11"/>
        <color rgb="FF000000"/>
        <rFont val="Calibri"/>
        <family val="2"/>
      </rPr>
      <t>ONESolution CAD will store timestamps associated with entered alerts.</t>
    </r>
  </si>
  <si>
    <t>User ID entering the information</t>
  </si>
  <si>
    <r>
      <rPr>
        <sz val="11"/>
        <color rgb="FF000000"/>
        <rFont val="Calibri"/>
        <family val="2"/>
      </rPr>
      <t>ONESolution CAD stores user information for alerts entered into the system.</t>
    </r>
  </si>
  <si>
    <t>The solution should have the ability to create lists of alerts by category</t>
  </si>
  <si>
    <r>
      <rPr>
        <sz val="11"/>
        <color rgb="FF000000"/>
        <rFont val="Calibri"/>
        <family val="2"/>
      </rPr>
      <t>ONESolution CAD supports the capability to display specific types of alerts by category.  A report can be generated to show, for example, a list of all locations that store hazardous materials, have officer safety alerts, etc.</t>
    </r>
  </si>
  <si>
    <t>The solution should have the ability to print alerts and alert lists</t>
  </si>
  <si>
    <t>ONESolution CAD can generate reports to show locations that store hazardous materials, have officer safety alerts, etc.</t>
  </si>
  <si>
    <t xml:space="preserve">Flags and Notifications </t>
  </si>
  <si>
    <t>The solution should have the ability to provide narrative information with flags</t>
  </si>
  <si>
    <r>
      <rPr>
        <sz val="11"/>
        <color rgb="FF000000"/>
        <rFont val="Calibri"/>
        <family val="2"/>
      </rPr>
      <t>ONESolution CAD has the ability to provide narrative information with flags.</t>
    </r>
  </si>
  <si>
    <t>The solution should have the ability to keep alert and event flags in the CAD system for an unlimited length of time, until manually removed by administrators/supervisors</t>
  </si>
  <si>
    <r>
      <rPr>
        <sz val="11"/>
        <color rgb="FF000000"/>
        <rFont val="Calibri"/>
        <family val="2"/>
      </rPr>
      <t>ONESolution CAD supports the capability to keep alert and event flags until removed by an authorized user.</t>
    </r>
  </si>
  <si>
    <t>The solution should have the ability to notify system administrators when flags exceed an agency-defined time period</t>
  </si>
  <si>
    <r>
      <rPr>
        <sz val="11"/>
        <color rgb="FF000000"/>
        <rFont val="Calibri"/>
        <family val="2"/>
      </rPr>
      <t>ONESolution CAD supports the capability to report based on an expiration date but does not generate pre-emptive notifications.</t>
    </r>
  </si>
  <si>
    <t>The solution should have the ability to archive deleted alert and event flags</t>
  </si>
  <si>
    <r>
      <rPr>
        <sz val="11"/>
        <color rgb="FF000000"/>
        <rFont val="Calibri"/>
        <family val="2"/>
      </rPr>
      <t>ONESolution CAD supports audit records that can be used to track deleted data, but there is no concept of archiving data in ONESolution after it has been deleted.</t>
    </r>
  </si>
  <si>
    <t>The solution should have the ability to set an expiration date for a flag or notification</t>
  </si>
  <si>
    <r>
      <rPr>
        <sz val="11"/>
        <color rgb="FF000000"/>
        <rFont val="Calibri"/>
        <family val="2"/>
      </rPr>
      <t>ONESolution CAD supports the capability to set an expiration date for a premise alert.</t>
    </r>
  </si>
  <si>
    <t>The solution should have the ability to maintain a record of deleted alert and event flags</t>
  </si>
  <si>
    <r>
      <rPr>
        <sz val="11"/>
        <color rgb="FF000000"/>
        <rFont val="Calibri"/>
        <family val="2"/>
      </rPr>
      <t>ONESolution CAD supports comprehensive audit capabilities for all data changes in the system.</t>
    </r>
  </si>
  <si>
    <t>Emergency Contacts</t>
  </si>
  <si>
    <t>The solution should have the ability to maintain a list of emergency contacts</t>
  </si>
  <si>
    <r>
      <rPr>
        <sz val="11"/>
        <color rgb="FF000000"/>
        <rFont val="Calibri"/>
        <family val="2"/>
      </rPr>
      <t>ONESolution CAD supports the capability to store emergency contact data for sites/businesses/locations and personnel.</t>
    </r>
  </si>
  <si>
    <t>The solution should have the ability to link emergency contacts with an address</t>
  </si>
  <si>
    <t xml:space="preserve">Personnel Query </t>
  </si>
  <si>
    <t>The solution should include a personnel information module to store/track personnel information</t>
  </si>
  <si>
    <r>
      <rPr>
        <sz val="11"/>
        <color rgb="FF000000"/>
        <rFont val="Calibri"/>
        <family val="2"/>
      </rPr>
      <t>ONESolution CAD supports the capability to store personnel information.</t>
    </r>
  </si>
  <si>
    <t>The solution should provide for personnel information (or module) to include the following, including but not limited to: Personnel name, badge, ID, work area, phone/contact information, emergency contact information, address, Troop area, specialty assignment)</t>
  </si>
  <si>
    <r>
      <rPr>
        <sz val="11"/>
        <color rgb="FF000000"/>
        <rFont val="Calibri"/>
        <family val="2"/>
      </rPr>
      <t>ONESolution CAD supports the capability to store personnel data.  Some nomenclature may differ slightly but sufficient data elements exist in the solution to capture the required information.</t>
    </r>
  </si>
  <si>
    <t>The solution should allow users the ability to query for personnel information by employee name and/or badge/ID number</t>
  </si>
  <si>
    <r>
      <rPr>
        <sz val="11"/>
        <color rgb="FF000000"/>
        <rFont val="Calibri"/>
        <family val="2"/>
      </rPr>
      <t>ONESolution CAD supports the capability to query personnel via any combination of available fields of the employee data form including name and/or badge/ID number.</t>
    </r>
  </si>
  <si>
    <t>TOTALS (Sum of numbers in columns C, D, E, F should equal column A</t>
  </si>
  <si>
    <t>Sum of these C,D,E,F columns should equal First column total on left</t>
  </si>
  <si>
    <t>Before subtracting "--" rows</t>
  </si>
  <si>
    <t>This includes all columns and "--" rows together</t>
  </si>
  <si>
    <t>"--" Columns: All should be equal</t>
  </si>
  <si>
    <t>THIS AREA SHOULD BE FINAL NUMBER TOTALS - AFTER SUBTRACTING   "--" LINES FROM COLUMN A IN UPPER LEFT</t>
  </si>
  <si>
    <t>Total real possibilities (minus -- columns) and should = sum of C,D,E,F in this row</t>
  </si>
  <si>
    <t>The numbers in columns C,D,E,F addded together should equal number on left</t>
  </si>
  <si>
    <t>NOTES:  To add another line, COPY an existing and INSERT COPIED CELLS .  This adjusts the numbering automatically and adds to the proper count.</t>
  </si>
  <si>
    <t>Completion Progress</t>
  </si>
  <si>
    <t>Total Items:</t>
  </si>
  <si>
    <t>Total Items Completed:</t>
  </si>
  <si>
    <r>
      <t xml:space="preserve">Difference (NO ANSWERS will appear in </t>
    </r>
    <r>
      <rPr>
        <b/>
        <sz val="11"/>
        <color rgb="FFFF0000"/>
        <rFont val="Calibri"/>
        <family val="2"/>
        <scheme val="minor"/>
      </rPr>
      <t>red</t>
    </r>
    <r>
      <rPr>
        <b/>
        <sz val="11"/>
        <color theme="1"/>
        <rFont val="Calibri"/>
        <family val="2"/>
        <scheme val="minor"/>
      </rPr>
      <t>):</t>
    </r>
  </si>
  <si>
    <t>Complies</t>
  </si>
  <si>
    <t>General Jail Requirements</t>
  </si>
  <si>
    <t>The proposed solution must have the ability to date and time stamp all application transactions.</t>
  </si>
  <si>
    <t>The proposed solution should capture all required data for Virginia LIDS (Local Inmate Data System) necessary to submit for funding.</t>
  </si>
  <si>
    <t>The proposed solution must check for errors and submit reports to the LIDS board for funding.</t>
  </si>
  <si>
    <t>The proposed solution should provide system generate wristbands, ID cards, and/or wanted/missing posters without the images being integrated to the JMS module.</t>
  </si>
  <si>
    <t>The proposed system must allow the ability to redact certain information prior to dissemination, such as juvenile information.</t>
  </si>
  <si>
    <t>The proposed solution should enable officers to revise data formats to conform to changing federal, state, or other requirements.</t>
  </si>
  <si>
    <t>The proposed solution should allow officers to have the ability to set up “tags” that define the data formats and fields that agencies want to appear on the fingerprint cards.</t>
  </si>
  <si>
    <t>The proposed system must have easily customizable reports for local data while being searchable on any field.</t>
  </si>
  <si>
    <t>The proposed system should allow for templates or officer specific permissions surrounding access and entry.</t>
  </si>
  <si>
    <t>The proposed system should restrict viewing, field entry, printing, and dissemination of information to user based permissions.</t>
  </si>
  <si>
    <t>The proposed system must automatically verify map locations for address entries (ex. Huber addresses or home addresses).</t>
  </si>
  <si>
    <t>The proposed solution should be compatible with other area agencies running the same system.</t>
  </si>
  <si>
    <t>The proposed system must easily allow for partial name searches.</t>
  </si>
  <si>
    <t>The proposed system must easily allow combining of names without automatically saving data as aliases unless desired.</t>
  </si>
  <si>
    <t>The proposed system must have the ability to document Scar, Marks, and Tattoos by type, body part, and location, along with a description; and a way to search SMTs by type, body part, location, and/or description.</t>
  </si>
  <si>
    <t>The proposed solution must have the ability to auto-populate all date and time fields with date and time stamp (e.g., booking date and time or release date and time).</t>
  </si>
  <si>
    <t>The proposed solution must have the ability  for system to automatically adjust number sequencing for new calendar years.</t>
  </si>
  <si>
    <t>The proposed solution must have the ability  for system to automatically account for daylight savings time and any required parameter changes to daylight savings.</t>
  </si>
  <si>
    <t>The proposed solution must have the ability  to automatically calculate the day of week for any entered date.</t>
  </si>
  <si>
    <t>The proposed solution must have the ability  to override action date and time stamp and also record actual entry date and time stamp, if making a retroactive entry.</t>
  </si>
  <si>
    <t>The proposed solution must have the ability  to attach files to a record.</t>
  </si>
  <si>
    <t>The proposed solution must have the ability  to accept digital signatures.</t>
  </si>
  <si>
    <t>The proposed solution must have the ability  to accept digital fingerprints.</t>
  </si>
  <si>
    <t>The proposed solution must have the ability  to provide word processing capabilities on narrative and comment fields, including, but not limited to:
• Text wrap
• Paragraph formatting
• Use of bullets and numbering
• Spell check
• Copy and Paste
• Grammar Check</t>
  </si>
  <si>
    <t>The proposed solution must have the ability  to designate mandatory fields.</t>
  </si>
  <si>
    <t>The proposed solution must have the ability  to visually distinguish mandatory fields.</t>
  </si>
  <si>
    <t>The proposed solution must have the ability  to perform data validation at time of:  
• Data Entry
• Data Submission</t>
  </si>
  <si>
    <t>The proposed solution must have the ability  to validate data entry to ensure all required fields have been completed.</t>
  </si>
  <si>
    <t>The proposed solution must have the ability  for agency to modify data fields:  
• Add
• Delete 
• Rename</t>
  </si>
  <si>
    <t>The proposed solution must have the ability  for the Agency to modify data fields:  
• During implementation
• Following implementation without vendor intervention</t>
  </si>
  <si>
    <t>The proposed solution must have the ability  to limit the fields on the screen to only those in use.</t>
  </si>
  <si>
    <t>The proposed solution must have the ability  for agency to determine which data fields may be modified after original entry.</t>
  </si>
  <si>
    <t>Jail Website</t>
  </si>
  <si>
    <t>The proposed solution must have the ability  to automatically update a jail website at an agency-defined time interval with the following information related to each inmate:
• Agency Defined Field
• Name
• Booking number
• Gender
• Date of Birth
• Booking Date
• Facility
• Offense
• Address
• Release Date
• Arresting Agency
• Classification (Felony, Misdemeanor, Civil etc.)
• Charges (statute)
• Charge Description(s)
• Bond/Fine
• Court File Number
• Disposition of Charge
• Disposition Date</t>
  </si>
  <si>
    <t>The proposed solution must have the ability  to search for historical information via the jail website.</t>
  </si>
  <si>
    <t>The proposed solution must have the ability  to view a roster of inmates in custody by:  
• Alphabetical Order
• Offense
• Housing location</t>
  </si>
  <si>
    <t>The proposed solution must have the ability  for user to select an inmate from the roster and view detailed information</t>
  </si>
  <si>
    <t>The proposed solution must have the ability  for agency to incorporate hyperlinks on the website.</t>
  </si>
  <si>
    <t>The proposed solution must have the ability  to search inmates that are/have been:  
• Released
• In Custody</t>
  </si>
  <si>
    <t>The proposed solution must have the ability  to search inmates by:  
• Name
• DOB
• DOB Range
• Date Booked
• Date booked Range
• Jail ID</t>
  </si>
  <si>
    <t>The proposed solution must have the ability  for agency to determine which inmates are eligible for display as part of the jail website (e.g., restrict "under investigation" inmates from displaying on jail website).</t>
  </si>
  <si>
    <t>General JMS Reports</t>
  </si>
  <si>
    <t>The proposed solution must have the ability  to search on any data element in the JMS.</t>
  </si>
  <si>
    <t>The proposed system should provide for generation of pre- formatted reports, such as:
• dissemination log, 
• individual arrest report, 
• arrest summary report 
• arrests by day and hour, etc.</t>
  </si>
  <si>
    <t>The proposed system must provide pre-formatted reports for condensing jail information, including the following categories:
• Booking Summaries
• Inmate Population
• Jail Events by Day and Hour
• Demographic Reports
• Medical Reports and PREA</t>
  </si>
  <si>
    <t>The proposed solution should be able to generate reports for meal restrictions and keep separates. It should also keep track of  future events such as work out/work in, transports, notes.</t>
  </si>
  <si>
    <t>The proposed solution must have the ability  to generate reports on any defined parameter within the system.</t>
  </si>
  <si>
    <t>The proposed solution must have the ability  to generate aggregate reports of inmates across a user defined time range identifying the following information:
• Gender
• Race
• Location (e.g., facility)</t>
  </si>
  <si>
    <t>The proposed solution must have the ability  to run comparison reports of any aggregated data (e.g., male vs. female population)</t>
  </si>
  <si>
    <t>Federal Compliance</t>
  </si>
  <si>
    <t>The proposed solution must have the ability  to generate a report of Inmates in Custody with Non-US Citizenship for a user- defined date range.</t>
  </si>
  <si>
    <t>The proposed solution must have the ability  for jail census reports to be broken down by:
• Total Population
• Federal Agencies
• Other Counties
• General Population</t>
  </si>
  <si>
    <t>The proposed solution must have the ability  to generate a report of release data by date range for convicted and not convicted for the following date ranges:
• Less than 1 Day
• 1 - 2 Days
• 3 - 7 Days
• 8 - 30 Days
• 31 - 180 Days
• 180+ Days</t>
  </si>
  <si>
    <t>The proposed solution must have the ability  to generate a report of release data by date range by any of the following parameters:
• Release hours and days
• Day of week
• Gender</t>
  </si>
  <si>
    <t>The proposed solution must have the ability  for report of release data to include aggregate (total and subtotals).</t>
  </si>
  <si>
    <t>The proposed solution must have the ability  for report of release data to include average length of stay.</t>
  </si>
  <si>
    <t>The proposed solution must have the ability  to generate confidential reports specific to juveniles.</t>
  </si>
  <si>
    <t>The proposed solution must have the ability  for juvenile reports to contain any defined parameter as part of the JMS (e.g., booking information, stay information, gender information, etc.)</t>
  </si>
  <si>
    <t>JMS Master Name Index</t>
  </si>
  <si>
    <t>The proposed solution must have the ability  to access master name information in the RMS.</t>
  </si>
  <si>
    <t>The proposed solution must have the ability  to provide a single master name index for the JMS and RMS applications, if the agency should desire.</t>
  </si>
  <si>
    <t>The proposed solution must have the ability  to distinguish between verified (e.g., positive identification via fingerprints) and unverified records (e.g., names not run through the Livescan system).</t>
  </si>
  <si>
    <t>The proposed solution must have the ability  to maintain historical information upon entry of updated information into a master record.</t>
  </si>
  <si>
    <t>The proposed solution must have the ability  to automatically update master indices upon entry of booking information.</t>
  </si>
  <si>
    <t>The proposed solution must have the ability  to notify a user entering a new master record that there is potentially an existing master record match.</t>
  </si>
  <si>
    <t>The proposed solution must have the ability  for user to decide whether to link information to an existing master name record or add a new master name record.</t>
  </si>
  <si>
    <t>The proposed solution must have the ability  for user to add a new master name record.</t>
  </si>
  <si>
    <t>The proposed solution must have the ability  to link an individual master name record to every event in which the individual is involved or associated.</t>
  </si>
  <si>
    <t>The proposed solution must have the ability  to link alias names to an individual master name record.</t>
  </si>
  <si>
    <t>The proposed solution must have the ability  to produce a synopsis of all JMS records associated with that person by querying that person's name.</t>
  </si>
  <si>
    <t>The proposed solution must have the ability  to view all related records when querying an individual MNI (Master Name Information) record.</t>
  </si>
  <si>
    <t xml:space="preserve">The proposed solution must have the ability  to provide dedicated fields to capture, at a minimum, the following information in the master name index:
• Name (Last, First, Middle, Suffix)
• Address
• Phone Number
• Social security number
• Age
• Sex
• Race
• Gang affiliation
• Marital Status
• Mugshot
• DL or ID Number
• DL or ID State
• Citizenship
• Ethnicity
• Date of birth
• Physical characteristics 
• Eye color
• Hair color
• Height
• Skin Color
• Weight
• Scar, Marks and Tattoos
• Alerts or Cautions
• Akas/Aliases
</t>
  </si>
  <si>
    <t>The proposed solution must have the ability to capture Identification information, including, but not limited to:
• Alien registration number
• Immigration status
• INS number
• USM Number
• DOC Number
• State ID Number
• NCIC Number
• FBI number
• Date of Death</t>
  </si>
  <si>
    <t xml:space="preserve">The proposed solution must have the ability  to associate alias identifiers with a master name record, including, but not limited to:
• Alias names
• False names
• Monikers
• Dates of birth
• Social security number
• Driver's license or ID number
</t>
  </si>
  <si>
    <t>The proposed solution must have the ability  to provide user entering a name with a list of potential existing master name records based on a variety of criteria, including:
• Exact spelling
• Partial name
• Sound-alike searching
• Phonetic replacement
• Date of Birth
• Social security number
• Driver's license or ID number</t>
  </si>
  <si>
    <t>The proposed solution must have the ability  to merge two or more MNI records into one MNI record.</t>
  </si>
  <si>
    <t>The proposed solution must have the ability  when linking multiple MNI records to maintain historical information.</t>
  </si>
  <si>
    <t>The proposed solution must have the ability  to run a canned report identifying potential duplicate MNI records.</t>
  </si>
  <si>
    <t>The proposed solution must have the ability  to store "keep separate" information in the MNI.</t>
  </si>
  <si>
    <t>Flags and Alerts</t>
  </si>
  <si>
    <t>The proposed solution must have the ability  for the system to automatically generate a flag for individuals in custody.</t>
  </si>
  <si>
    <t>The proposed solution must have the ability  to establish alerts: 
• Visual
• Audible</t>
  </si>
  <si>
    <t>The proposed solution must have the ability  for agency to define alert types.</t>
  </si>
  <si>
    <t>The proposed solution must have the ability  for alerts to contain agency-defined special instructions and response requirements before proceeding.</t>
  </si>
  <si>
    <t>The proposed solution must have the ability  for special instructions to be associated with alert type (e.g., special diets).</t>
  </si>
  <si>
    <t>The proposed solution must have the ability  for user, when presented an alert, to be presented associated special instructions.</t>
  </si>
  <si>
    <t>The proposed solution must have the ability  to associate alerts with the unique identifier of the inmate (e.g., alert carries over to the inmate from a previous incarceration until deactivated by Agency).</t>
  </si>
  <si>
    <t>The proposed solution must have the ability  to view history of alerts associated to an inmate.</t>
  </si>
  <si>
    <t>The proposed solution must have the ability  to set  alerts on an inmate at any time (e.g., booking, post-booking), including, but not limited to:
• Escape risk
• Suicide risk
• Medical Risk
• Observation Risk
• Violent Risk
• Agency-Defined</t>
  </si>
  <si>
    <t>The proposed solution must have the ability  to associate the following with an alert:  
• Type of alert
• Person Entering Alert
• Alert Authorizer
• Reason for the alert
• Start date for the alert
• Re-Start dates (e.g., special observations during holidays)
• Alert expiration date
• Associated Special Instructions</t>
  </si>
  <si>
    <t>The proposed solution must have the ability  to update alerts/flags.</t>
  </si>
  <si>
    <t>The proposed solution must have the ability  to cancel alerts/flags.</t>
  </si>
  <si>
    <t>The proposed solution must have the ability  to set an alert/requirement on persons who need to be kept separate from other persons.</t>
  </si>
  <si>
    <t>The proposed solution must have the ability  to indicate people from whom an inmate should be kept separate.</t>
  </si>
  <si>
    <t>The proposed solution must have the ability  to include alerts/requirements in any printed or electronically displayed inmate list.</t>
  </si>
  <si>
    <t>The proposed solution must have the ability  to visually distinguish type of alert (e.g.,# = combat alert, &amp; = suicide risk)</t>
  </si>
  <si>
    <t>The proposed solution must have the ability  for agency to define the symbols for alerts.</t>
  </si>
  <si>
    <t>The proposed solution must have the ability  to include alerts in any screen reference to the inmate.</t>
  </si>
  <si>
    <t>Inmate Booking</t>
  </si>
  <si>
    <t>The proposed solution must have the ability  to enter individual booking information.</t>
  </si>
  <si>
    <t>The proposed solution for JMS should accommodate initial and supplemental booking, express (no-name) booking for uncooperative persons, and criminal history booking for non-custody arrests.</t>
  </si>
  <si>
    <t>The proposed system must automatically assign a booking number</t>
  </si>
  <si>
    <t>The proposed solution must allow the format of the booking number be segregated by member agency and/or facility</t>
  </si>
  <si>
    <t>The proposed system should allow interruption of the booking process by allowing it to be saved once the mandatory fields are populated and allow for a continuance later.</t>
  </si>
  <si>
    <t>The proposed system should allow the agency to define restricted entry fields during the booking process</t>
  </si>
  <si>
    <t>The proposed system should allow for a relate a booking to be linked to a law incident by case number</t>
  </si>
  <si>
    <t>The proposed system solution should generate an identification wristband for each inmate booked into the jail.</t>
  </si>
  <si>
    <t>The proposed system should display any pre-existing information about the person being booked, including medical history and fingerprint classification, with any previous risk assessment performed available for review and updating.</t>
  </si>
  <si>
    <t xml:space="preserve">During the booking process, The proposed system provide the following inmate assessments:
• Check for Outstanding Civil 
• Criminal Wants in the System
• Check for Juvenile Status
• Suicide and Medical Assessment
• Risk Evaluation/Classification
</t>
  </si>
  <si>
    <t>If the system finds outstanding wants upon booking, the proposed system must allow the user to add the offense to the booking and clear the want.</t>
  </si>
  <si>
    <t>If the system finds an outstanding civil process upon booking, The proposed system must allow the user to enter service information if the process is served at booking.</t>
  </si>
  <si>
    <t>The proposed system must store some information from previous bookings or contacts; such as height, weight, eye color, hair color, address, and emergency contact, place of birth and education level.</t>
  </si>
  <si>
    <t>The proposed system must allow/disallow for juvenile bookings and provide special instructions for the booking of juveniles to appear at the beginning of the booking process.</t>
  </si>
  <si>
    <t>The proposed solution must have the ability  to generate a report of all individuals being held at the facility (e.g., roster report).</t>
  </si>
  <si>
    <t>The proposed solution must have the ability  for roster report to include any agency- defined parameter selected by the user generating the report (e.g., gender, race, etc.)</t>
  </si>
  <si>
    <t>The proposed solution must have the ability  to track juvenile bookings separately from adult bookings.</t>
  </si>
  <si>
    <t>The proposed solution must have the ability  for system to automatically generate a unique MNI and/or booking number for each individual.</t>
  </si>
  <si>
    <t>The proposed solution must have the ability  for the system to automatically generate the appropriate booking number if MNI exists.</t>
  </si>
  <si>
    <t>The proposed solution must have the ability  to accept pre-booking information electronically (e.g., from a Field Reporting application).</t>
  </si>
  <si>
    <t>The proposed solution must have the ability  to populate initial booking screen with electronically received pre-booking information.</t>
  </si>
  <si>
    <t>The proposed solution must have the ability  to require different booking data entry fields based upon the type of booking (e.g., juvenile has different data fields than adult).</t>
  </si>
  <si>
    <t>The proposed solution must have the ability  to re-use previously entered booking information when entering information associated with next of kin (e.g., when entering address for next of kin, The proposed solution must have the ability  to import address data from inmate).</t>
  </si>
  <si>
    <t xml:space="preserve">The proposed solution must have the ability  to provide dedicated fields to capture the following booking information including, but not limited to the following Inmate Information:
• Name
• Date of Birth
• Sex
• Race
• Place of Birth
• Social security number
• Address
• Ethnicity
• US Citizenship
• Phone Number
• Marital Status
• Scars, marks and tattoos
• Assigned Gender
• Gender identify as
• Children
• US Veteran Status (Y/N)
• State ID Number
• FBI Number
• Literacy Information/Grade Completed
• Primary Language
• Religion
</t>
  </si>
  <si>
    <t>The proposed solution must have the ability to capture the following data:
• Alias
• Next of Kin Name
• Next of Kin Address
• Next of Kin Relationship
• Next of Kin Phone Number
• SSA Class
• Emergency Contact
• Occupation
• Employer
• Indigent
• Disability/SS
• Parole/Probation
• Classification</t>
  </si>
  <si>
    <t xml:space="preserve"> The proposed solution must have the ability to capture the following Appearance Information:  
• Hand Use
• Skin Color
• Physical Condition
• Scars, Marks, Tattoos
• Height
• Weight
• Hair color
• Eye color
• Is a Twin
</t>
  </si>
  <si>
    <t>The proposed solution must have the ability to capture the following Arresting Information:  
• Arresting Agency
• Arresting Officer
• Arrest Location
• Case Number
• Date/Time of Arrest
• Charges
• FIPS Code
• LIDS code for each charge
• Warrant Number
• Offense Tracking Number
• Count
• Multiple Clearance Indicator
• Court charge if different</t>
  </si>
  <si>
    <t xml:space="preserve">The proposed solution must have the ability  to record the following information specific to a juvenile arrest:
• School Attending
• Grade
• School of residence
• Counseling Information
• Parent/Guardian Information
• In Foster Care </t>
  </si>
  <si>
    <t>The proposed solution must have the ability  to re-use information from a past booking for the same person.</t>
  </si>
  <si>
    <t>The proposed solution must have the ability  for classification to limit specific characters.</t>
  </si>
  <si>
    <t>The proposed solution must have the ability  to display any alerts/flags associated with the individual.</t>
  </si>
  <si>
    <t>The proposed solution must have the ability  to query the following from within the booking module:
• VCIN/NCIC
• Law Enforcement RMS
• Civil
• Warrants</t>
  </si>
  <si>
    <t>The proposed solution must have the ability to provide the user with a Choice to unlink or delete arrest from booking if shared Arrest (RMS and JMS)</t>
  </si>
  <si>
    <t>The proposed solution must have the ability  to delete a booking made in error (with appropriate security level) and capture the reason for the deletion.</t>
  </si>
  <si>
    <t>The proposed solution must have the ability  to generate a report showing deleted bookings for a user-defined date and time range and includes the following fields:
• Booking Number
• Booking Name
• User ID/Name
• Time and date stamp
• Reason for deletion
• If records was notified (shared system)</t>
  </si>
  <si>
    <t>Booking Reports</t>
  </si>
  <si>
    <t>The proposed solution must have the ability  to prepare a daily booking log listing all inmates booked during a user-defined period.</t>
  </si>
  <si>
    <t>The proposed solution must have the ability  to generate a booking report with any combination of the following information:
• Assigned Gender
• Identifying Gender
• Race
• Residency
• Arresting Agency
• Hour of Date Booked
• Day of Week</t>
  </si>
  <si>
    <t>The proposed solution must have the ability to generate a report on the above mention fields plus ages as shown below:
• 0 - 21
• 22-30
• 31 - 50
• 50+</t>
  </si>
  <si>
    <t>The proposed solution must have the ability to generate a report on the above mention fields plus priors as shown below:
• 0
• 1
• 2 to 5
• 6 to 9
• 10 to 19
• 20 +</t>
  </si>
  <si>
    <t>Questionnaires</t>
  </si>
  <si>
    <t>The proposed solution must have the ability  for agency to define multiple types of questionnaires (including questions and valid answers), including but not limited to:
• Classification
• Medical
• Suicide
• PREA
• Agency-defined</t>
  </si>
  <si>
    <t>The proposed system must provide suicide, medical, and risk assessment questions that are agency- definable, with no programming involved.</t>
  </si>
  <si>
    <t>The proposed solution must have the ability  for the Agency to create and modify questionnaires:
• During implementation
•  Following implementation, without vendor intervention.</t>
  </si>
  <si>
    <t>The proposed solution must have the ability  to support conditional logic in which subsequent questions are determined by previous answers.</t>
  </si>
  <si>
    <t>The proposed solution must have the ability  to maintain historical information for questionnaires if questionnaires are modified.</t>
  </si>
  <si>
    <t>The proposed solution must have the ability  for an officer to complete a questionnaire without requiring the inmate to be booked (e.g., prior to booking, a deputy completes a visual observation report) AND the  proposed solution must have the ability  to complete a partial booking later (e.g., uncooperative subject).</t>
  </si>
  <si>
    <t>The proposed solution must have the ability  when booking an inmate, to access and import previously completed questionnaires OR limit access.</t>
  </si>
  <si>
    <t>The proposed solution must have the ability  for questionnaires to include agency defined language upon printing.</t>
  </si>
  <si>
    <t>The proposed solution must have the ability  to document the following related to each questionnaire:
• Inmate Name
• Person conducting questionnaire
• Date/Time 
•Signature of inmate</t>
  </si>
  <si>
    <t>The proposed solution must have the ability  for questionnaire answer fields to include:
• Drop Down Menus (e.g., Yes/No/Refused)
• General Comments Field
• Comments field specific to each question
• Generate automatic jail flag/alert based on answer</t>
  </si>
  <si>
    <t>The proposed solution must have the ability  to notify user during booking required questionnaires that must be completed.</t>
  </si>
  <si>
    <t>Mugshots</t>
  </si>
  <si>
    <t>The proposed solution must have the ability  to link a Mugshot to an MNI</t>
  </si>
  <si>
    <t>The proposed solution must have the ability  to associate all images with a specified inmate's file, along with the date and time at which it was recorded.</t>
  </si>
  <si>
    <t>The proposed solution must have the ability  to keep a historical record of Mugshots (e.g., for each booking).</t>
  </si>
  <si>
    <t>The proposed solution must have the ability  to trigger print of Mugshots</t>
  </si>
  <si>
    <t>The proposed solution must have the ability  to print an Inmate Form that includes an inmate's Mugshot, name, name ID and booking number.</t>
  </si>
  <si>
    <t>The proposed solution must have the ability  for the booking sheet to include fields for manual data entry (e.g., hand written) that categorizes the following:
• Crime
• Sentencing Term
• Assignment
• Health Restrictions
• Security Restrictions
• Assignment History
• Detainer Information
• Sick Call
• Special Watch
• Holds
• Comments
• Conduct History</t>
  </si>
  <si>
    <t>The proposed system must allow for multiple entries of body anomalies, with photos (i.e. tattoos and piercings).</t>
  </si>
  <si>
    <t>The proposed solution should have a standalone photo capture  station and/or utilize a third party solution. This photo must be connected to the current booking for easy reference/retrieval.</t>
  </si>
  <si>
    <t>The proposed solution must have the ability  for Inmate Form information fields to be populated with information previously entered into the system.</t>
  </si>
  <si>
    <t xml:space="preserve">The proposed solution must have the ability  to generate labels that identify the following inmate information:
• Mugshot
• Booking Number
• Inmate Name
• Master Name ID
• Height
• Weight
• Eye Color
• Hair color
• Gender
• Race
</t>
  </si>
  <si>
    <t>The proposed solution must have the ability  to display the most recent Mugshot when a query returns an MNI record.</t>
  </si>
  <si>
    <t>The proposed solution must have the ability  to export a Mugshot with identification information.</t>
  </si>
  <si>
    <t>The proposed solution must have the ability  to export a Mugshot without identification information.</t>
  </si>
  <si>
    <t>The proposed solution must have the ability  for booking photos to be made available to the Mobile application.</t>
  </si>
  <si>
    <t>The proposed solution must have the ability  to preview an image prior to final image acceptance.</t>
  </si>
  <si>
    <t>The proposed solution must have the ability  to track history of an individual's Mugshots.</t>
  </si>
  <si>
    <t>The proposed solution must have the ability  to index photos of persons based on basic features including, but not limited to (In conjunction with FBI guidelines):
• Name
• Age Range
• Gender
• Race
• Hair color
• Eye color
• Height
• Weight
• Height Range
• Weight Range
• Scars, marks, and tattoos
• Physical characteristics (glasses, facial hair etc.)</t>
  </si>
  <si>
    <t>The proposed solution must have the ability  to separately capture scars, marks and tattoos and associate these photos with a Mugshot.</t>
  </si>
  <si>
    <t>The proposed solution must have the ability  to capture an unlimited number of scars, marks and tattoos. If limited, indicate the maximum number of permissible in the "comments" section.</t>
  </si>
  <si>
    <t>The proposed solution must have the ability to query Mugshots by indexed features.</t>
  </si>
  <si>
    <t>The proposed solution must have the ability to crop photographs.</t>
  </si>
  <si>
    <t>The proposed solution must have the ability to support an unlimited number of photos associated with an individual.</t>
  </si>
  <si>
    <t xml:space="preserve">  The proposed solution must have the ability  to view photos by:  
• List
• Thumbnail</t>
  </si>
  <si>
    <t>The proposed solution must have the ability  to create a BOLO with mugshot and associated information for distribution.</t>
  </si>
  <si>
    <t>Inmate Property</t>
  </si>
  <si>
    <t>The proposed solution must have the ability  to auto-populate the property record with information from the booking module, as appropriate.</t>
  </si>
  <si>
    <t>The proposed solution must have the ability  for Inmate to sign completed property report verifying accuracy.</t>
  </si>
  <si>
    <t>The proposed solution must have the ability  to generate and complete an inmate property report prior to booking completion.</t>
  </si>
  <si>
    <t>The proposed solution must have the ability  that when booking an inmate, to access and import previously completed inmate property reports.</t>
  </si>
  <si>
    <t>The proposed solution must have the ability  to maintain historical information regarding inmate property by:
• Bin number
• Facility
• Shelf
• Room
• Inmate Name
• Book ID
• Name ID</t>
  </si>
  <si>
    <t>The proposed system should allow the entry of virtually unlimited items of personal property taken from the inmate and print a receipt that both the inmate and the jailer sign, confirming property and cash taken from the inmate.</t>
  </si>
  <si>
    <t>The proposed system should accommodate the entry of the property storage location/locker and warn the user if the location is already being used for another inmate's property.</t>
  </si>
  <si>
    <t>The proposed solution must have the ability  to support a parent-child property tracking format (e.g., multiple bags assigned to a single bin).</t>
  </si>
  <si>
    <t>The proposed solution must have the ability  to assign property to the child container (e.g., assigning to the bags within the bin).</t>
  </si>
  <si>
    <t>The proposed solution must have the ability  to assign property to a facility/room/shelf/bin if need be</t>
  </si>
  <si>
    <t>The proposed solution must have the ability  to transfer property across facilities.</t>
  </si>
  <si>
    <t>The proposed solution must have the ability  to record individual conducting property search.</t>
  </si>
  <si>
    <t>The proposed solution must have the ability  to provide dedicated fields to capture any combination of the following:
• Bin Number/Bag Numbers
• Property Type
• Property Description
• Color
• Quantity
• Value</t>
  </si>
  <si>
    <t>The proposed solution must have the ability  for agency to assign additional Bin Numbers/Bag Numbers, rooms, shelves, bins as needed</t>
  </si>
  <si>
    <t>The proposed solution must have the ability  to support alphanumeric characters for bin/bag, room, and shelf numbers.</t>
  </si>
  <si>
    <t>The proposed solution must have the ability  to assign separate bin numbers to each facility.</t>
  </si>
  <si>
    <t>The proposed solution must have the ability  to capture electronic signature</t>
  </si>
  <si>
    <t>The proposed solution must have the ability  to inventory property by:  
• Facility
• Room
• Shelf
• Inmate Name
• Date/Time Range
• Bin/Bag</t>
  </si>
  <si>
    <t>The proposed solution must have the ability  to attach files to property record.</t>
  </si>
  <si>
    <t>The proposed solution must have the ability  to print property sheet.</t>
  </si>
  <si>
    <t>The proposed solution must have the ability  to add property after initial intake.</t>
  </si>
  <si>
    <t>The proposed solution must have the ability  to track chain of custody of property.</t>
  </si>
  <si>
    <t>The proposed solution must have the ability  to support digital signatures.</t>
  </si>
  <si>
    <t>The proposed solution must have the ability  to record history of disposed property.</t>
  </si>
  <si>
    <t>The proposed solution must have the ability  to record an audit trail of all actions taken regarding property (e.g., transfer, intake, disposal, etc.)</t>
  </si>
  <si>
    <t>The proposed solution must have the ability  to generate a receipt of inmate property:  
• Intake
• Release</t>
  </si>
  <si>
    <t>The proposed solution must have the ability  for receipt to include:  
• Inmate Name
• Inmate Signature
• Date/time
• Book ID
• Property Information
• officer releasing
• Witness</t>
  </si>
  <si>
    <t>The proposed solution must have the ability  to notify user of property to be released as part of inmate release.</t>
  </si>
  <si>
    <t>The proposed solution must have the ability  to record receipt of released property.</t>
  </si>
  <si>
    <t>The proposed solution must have the ability  to release property one at a time.</t>
  </si>
  <si>
    <t>The proposed solution must have the ability  to release all property at one time.</t>
  </si>
  <si>
    <t>The proposed solution must have the ability  to release "child" containers at a single time (e.g., not releasing entirety of property, but only portions of property).</t>
  </si>
  <si>
    <t>The proposed solution must have the ability  to track history of property bin use after release.</t>
  </si>
  <si>
    <t>The proposed solution must have the ability  to record inmate acceptance or refusal of property at time of release.</t>
  </si>
  <si>
    <t>The proposed solution must have the ability  to capture signature of person receiving property</t>
  </si>
  <si>
    <t>The proposed solution must have the ability  to release property to someone that is not the inmate.</t>
  </si>
  <si>
    <t>The proposed solution must have the ability  to record property release information, including:
• Property Information
• Property Released to Information
• officer releasing property
• Person property being released to</t>
  </si>
  <si>
    <t>The proposed solution must have the ability  to record all items issued to an inmate.</t>
  </si>
  <si>
    <t>The proposed system  should allow standard jail property issue (e.g. blankets, sheets, etc.) with different issues definable for male and female inmates and risk factors.</t>
  </si>
  <si>
    <t>The proposed system should  provide for recording of return of jail-issued property upon release.</t>
  </si>
  <si>
    <t>The proposed system should enable the user to limit issue based on risk assessment.</t>
  </si>
  <si>
    <t>The proposed solution must have the ability  to generate a report of all items issued to an inmate.</t>
  </si>
  <si>
    <t xml:space="preserve">The proposed solution must have the ability  to track the following related to each item:
• Color
• Size
• Description
• Type
• Cost
• Expiration Date
• Quantity
</t>
  </si>
  <si>
    <t>The proposed solution must have the ability  to generate a report notifying users of items they are using which are expiring soon</t>
  </si>
  <si>
    <t>The proposed solution must have the ability to notify the user which items that are currently in inventory that are expiring</t>
  </si>
  <si>
    <t>The proposed solution must have the ability  to alert a user if items have expired.</t>
  </si>
  <si>
    <t>The proposed solution must have the ability  to alert a user if an item has previously been issued (e.g., inmate is only 1 item per week, they are requesting 2nd item that week).</t>
  </si>
  <si>
    <t>The proposed solution must have the ability  to assign a zero dollar cost to an item issued.</t>
  </si>
  <si>
    <t>The proposed solution must have the ability  to manage an inventory of items not yet issued.</t>
  </si>
  <si>
    <t>The proposed solution must have the ability  for agency to set thresholds of inventory.</t>
  </si>
  <si>
    <t>The proposed solution must have the ability  to alert the user if items fall below defined threshold.</t>
  </si>
  <si>
    <t xml:space="preserve">The proposed solution must have the ability  to generate inventory reports by the following parameters:
• Date
• Time
• Associated Inmate
• Inventory Type
</t>
  </si>
  <si>
    <t>Inmate Classification</t>
  </si>
  <si>
    <t>The proposed solution must have the ability  to interface with 3rd party classification system if the agency so desires.</t>
  </si>
  <si>
    <t>The proposed solution must have the ability  to provide an inmate classification system.</t>
  </si>
  <si>
    <t>The proposed solution must have the ability  to accommodate a temporary classification.</t>
  </si>
  <si>
    <t>The proposed solution must have the ability  to provide different algorithms for gender.</t>
  </si>
  <si>
    <t>The proposed solution must have the ability  to manually input a classification.</t>
  </si>
  <si>
    <t>The proposed solution must have the ability  to identify inmates that have not been classified or that need to be reclassified.</t>
  </si>
  <si>
    <t>The proposed solution must have the ability  to set parameters as to when reclassification is due</t>
  </si>
  <si>
    <t>The proposed solution must have the ability  to identify inmates that are mishoused (i.e., placed in a location that does not meet their classification).</t>
  </si>
  <si>
    <t>The proposed solution must have the ability  to capture officer name completing classification.</t>
  </si>
  <si>
    <t>The proposed solution must have the ability  to capture reason if classification is over-written or done manually</t>
  </si>
  <si>
    <t>The proposed solution must have the ability  for user to supplement responses to classification questions with narrative text entry (e.g., explanations).</t>
  </si>
  <si>
    <t>The proposed solution must have the ability  for agency to define the algorithm that generates classification code recommendations based on responses to the classification questions.</t>
  </si>
  <si>
    <t xml:space="preserve">  The proposed solution must have the ability  to assign inmates to housing based on:  
• Classification
• Identifying Gender
• Keep Separate Status</t>
  </si>
  <si>
    <t>The proposed solution must have the ability  to override system classification recommendation.</t>
  </si>
  <si>
    <t>The proposed solution must have the ability  to document Administrator approval of override.</t>
  </si>
  <si>
    <t>The proposed solution must have the ability  to require an explanation (free-text narrative) when system classification is overridden.</t>
  </si>
  <si>
    <t>The proposed solution must have the ability  to maintain a history of the inmate’s classification for all bookings, present and past.</t>
  </si>
  <si>
    <t>The proposed solution must have the ability  to accept an unlimited number of reclassifications.</t>
  </si>
  <si>
    <t>The proposed solution must have the ability  to establish a periodic review of classification based on agency-defined time limits.</t>
  </si>
  <si>
    <t>The proposed solution must have the ability  to record re-classification requests.</t>
  </si>
  <si>
    <t>The proposed solution must have the ability  to generate a report of inmates due for classification review.</t>
  </si>
  <si>
    <t>The proposed solution must have the ability  to maintain an audit trail of all classification and reclassification actions.</t>
  </si>
  <si>
    <t>The proposed solution must have the ability  to track a classification appeal filed by an inmate.</t>
  </si>
  <si>
    <t>The proposed solution must have the ability  to provide an alert if inmate records have any "Keep Separate" restrictions.</t>
  </si>
  <si>
    <t>The proposed solution must have the ability  to prevent any inmates that should be kept separate from being placed in the same housing unit, with a manual override if needed.</t>
  </si>
  <si>
    <t>The proposed solution must have the ability  to capture a reason as to why a "keep separate" alert was ignored if an officer does that.</t>
  </si>
  <si>
    <t xml:space="preserve">The proposed solution must have the ability  to generate a Primary Classification Report that includes any combination of the following information:
• Inmate Name
• Booking Number
• Aliases
• Date of Birth
• Cell Location
• Booking Date
• Address
• Phone Number
• Sex/Race
• Marital Status
• Social security number
• Height/Weight
• Scars, marks and tattoos
• Next of Kin
• Occupation
• Employer
• Employer address
• Employer Phone
• Charges
• Discipline record
• Assigned Gender
• Identifying Gender
</t>
  </si>
  <si>
    <t xml:space="preserve">The proposed solution must have the ability  to generate the following reports:  
• Listing by next review date
• Listing by assessment date
• Listing by assessment type
• Listing by classification officer
• Listing by Booking date
</t>
  </si>
  <si>
    <t>The proposed solution must have the ability  to provide a visual indication of the inmate's classification on any screen reference to the inmate.</t>
  </si>
  <si>
    <t>Inmate Housing</t>
  </si>
  <si>
    <t xml:space="preserve">The proposed solution must have the ability  to define housing locations as:
• Cell Blocks/POD
• Floor
• Cell Number
• Bed
• Facility
• Medical
• Temporary Locations
• Supported Gender (e.g., female only)
• Special Watch
• Holding </t>
  </si>
  <si>
    <t>The proposed solution must have the ability  to associate a narrative with a housing location (e.g., Cell Number - Available for female holding).</t>
  </si>
  <si>
    <t>The proposed solution must have the ability  to identify and display all available beds within a facility that meet the inmate’s needs (e.g., in terms of classification, gender, special handling needs, alerts, etc.).</t>
  </si>
  <si>
    <t>The proposed solution must have the ability  to recommend a housing location, based on an Agency-defined algorithm.</t>
  </si>
  <si>
    <t>The proposed solution must have the ability  to assign classification to all cells</t>
  </si>
  <si>
    <t>The proposed solution must have the ability  to define maximum number of occupants for each cell.</t>
  </si>
  <si>
    <t>The proposed solution must have the ability  for booking officer to override housing recommendations.</t>
  </si>
  <si>
    <t>The proposed solution must have the ability  to temporarily suspend the  ability  of a bed.</t>
  </si>
  <si>
    <t>The proposed solution must have the ability  to change assignments of facility, Pod/Block, cell, and/or cell letter, and record the reason for the change.</t>
  </si>
  <si>
    <t>The proposed system should allow the agency to pre-define jail cells and capacities for the purpose of inmate location assignment.</t>
  </si>
  <si>
    <t>The proposed system must accommodate multiple housing facilities in determining housing assignment.</t>
  </si>
  <si>
    <t>The proposed system must accommodate restriction in housing by gender.</t>
  </si>
  <si>
    <t>The proposed system must account for an inmate’s assigned housing location, as well as temporary locations in/out of the facility, allowing a user to check on an inmate's location by a name inquiry</t>
  </si>
  <si>
    <t>The proposed solution must have the ability  to maintain historical information of facility, Pod/Block, and cell.</t>
  </si>
  <si>
    <t>The proposed solution must have the ability  to maintain a history of an inmate’s housing assignment and movements for:
• Present bookings
• Past bookings</t>
  </si>
  <si>
    <t>The proposed solution must have the ability  to link housing assignments to an inmate's record.</t>
  </si>
  <si>
    <t>The proposed solution must have the ability  to generate a consolidated report of an individual inmate's housing history.</t>
  </si>
  <si>
    <t xml:space="preserve">The proposed solution must have the ability  to inquire on bed  ability  by:  
• Facility
• Block/POD
• Classification
• Cell Type
</t>
  </si>
  <si>
    <t xml:space="preserve">The proposed solution must have the ability  to generate a report on all inmates that have shared housing for a user-defined date range, including but not limited to:
• Cell
• Block
• Facility
</t>
  </si>
  <si>
    <t>The proposed solution must have the ability  to monitor booking and releases on a single screen (e.g., housing dashboard).</t>
  </si>
  <si>
    <t>The proposed solution must have the ability  for housing dashboard to automatically refresh/update.</t>
  </si>
  <si>
    <t>The proposed solution must have the ability  to manually refresh the housing dashboard.</t>
  </si>
  <si>
    <t>The proposed solution must have the ability  to sort on any column in the booking dashboard.</t>
  </si>
  <si>
    <t>The proposed solution must have the ability  to exclude inmates from the booking dashboard if the agency should desire.</t>
  </si>
  <si>
    <t>The proposed solution must have the ability  to provide drill down capabilities from the housing dashboard screen (e.g., click on an inmate to view inmate details)</t>
  </si>
  <si>
    <t>The proposed solution must have the ability  to separate the booking dashboard by housed facility.</t>
  </si>
  <si>
    <t>Jail Billing</t>
  </si>
  <si>
    <t xml:space="preserve">The proposed solution must have the ability  to create detailed housing invoices/billings for federal, state and local agencies based on agency-defined parameters </t>
  </si>
  <si>
    <t>The proposed system should provide the ability to enter the responsible agency for billing purposes.</t>
  </si>
  <si>
    <t>The proposed system should have the ability to automatically compute agency billings for housing of inmates from other agencies at a specified rate.</t>
  </si>
  <si>
    <t>The proposed solution must have the ability  to export and/or interface with a 3rd party vendor</t>
  </si>
  <si>
    <t xml:space="preserve">The proposed solution must have the ability  for housing invoices to include any combination of the following:
• Identifying Number
• Days Billing
• Dollar Amount
• Total
• Inmate Name
• Booking Date
• Release Dates
• Agency-identified field
• Begin Date Sentencing
• End Date Sentencing
</t>
  </si>
  <si>
    <t>The proposed solution must have the ability  to deduct days from the invoice/billing if an inmate is out of the facility.</t>
  </si>
  <si>
    <t>The proposed solution must have the ability  to export billing information to an excel spreadsheet.</t>
  </si>
  <si>
    <t>The proposed solution must have the ability  to convert invoice to .pdf format.</t>
  </si>
  <si>
    <t>The proposed solution must have the ability  to generate outside agency Inmate invoices.</t>
  </si>
  <si>
    <t>The proposed solution must have the ability  for system to calculate billable amount due by an agency-defined reimbursement rate.</t>
  </si>
  <si>
    <t>Key Tracking</t>
  </si>
  <si>
    <t>The proposed solution must have the ability  to track the distribution of keys.</t>
  </si>
  <si>
    <t>The proposed solution must have the ability  to Interface with 3rd party vendor if the agency so chooses</t>
  </si>
  <si>
    <t xml:space="preserve">The proposed solution must have the ability  to record the following information related to the distribution of keys:
•  Name of officer receiving key
• Rank
• Title
• Division
• Department
• Key number
• Date/Time Issued
• Date/Time Returned
</t>
  </si>
  <si>
    <t>The proposed solution must have the ability  to associate an unlimited number of keys with an individual.</t>
  </si>
  <si>
    <t>Inmate Worker Management /Trustee/Huber Work Release</t>
  </si>
  <si>
    <t>The proposed solution must have the ability  to assign an inmate to work position.</t>
  </si>
  <si>
    <t>The proposed solution must have the ability  to record approval for inmate worker position.</t>
  </si>
  <si>
    <t>The proposed solution must have the ability  to generate a report of approved inmates for work positions.</t>
  </si>
  <si>
    <t>The proposed solution must have the ability  to record location of work positions.</t>
  </si>
  <si>
    <t>The proposed solution must have the ability  to generate a report that identifies a worker and the location of his/her corresponding work location.</t>
  </si>
  <si>
    <t>The proposed solution must have the ability  to generate a report of work locations and corresponding workers at that location.</t>
  </si>
  <si>
    <t>The proposed solution must have the ability  to record an inmate's request for work.</t>
  </si>
  <si>
    <t>The proposed solution must have the ability  to record approval or denial of request for work.</t>
  </si>
  <si>
    <t>The proposed solution must have the ability  to define work privileges for an inmate (e.g., location of work, type of work, etc.)</t>
  </si>
  <si>
    <t>The proposed solution must have the ability  for agency to define an algorithm that associates number of hours worked with credited days served (e.g., inmate works 24 hours total, they are granted 1 day of credit served).</t>
  </si>
  <si>
    <t>The proposed solution must have the ability  to track inmates that are serving time outside of the facility.</t>
  </si>
  <si>
    <t>The proposed solution must have the ability  to approve/deny an inmate’s request for Huber Privileges</t>
  </si>
  <si>
    <t xml:space="preserve">The proposed solution must have the ability  to document the following related to an inmate's Huber request:
• Date and Time
• Person Approving/Denying Request
• Outcome
• Comments
</t>
  </si>
  <si>
    <t>The proposed solution must have the ability  to record if the inmate was approved for work, counseling, child/family/parent care, medical, school or work crew.</t>
  </si>
  <si>
    <t>The proposed solution must have the ability  to record if an inmate is serving time at Portage County facility for a sentence from another county.</t>
  </si>
  <si>
    <t>The proposed solution must have the ability  to record inmate appointments outside of agency facilities.</t>
  </si>
  <si>
    <t xml:space="preserve">The proposed solution must have the ability  to document the following related to each appointment:
• Location
• Date
• Time
• Inmate
• Verification of Attendance
• Purpose/Reason
• Mode of Transportation
• Person Verifying Attendance
• Person Approving Request
</t>
  </si>
  <si>
    <t>The proposed solution must have the ability  to provide unlimited comments fields related to verification fields.  If limited, indicate the maximum permissible in the "comments" field.</t>
  </si>
  <si>
    <t>The proposed solution must have the ability  to record inmates mode of transportation.</t>
  </si>
  <si>
    <t xml:space="preserve">The proposed solution must have the ability  to record driver of transportation, including:
• Name
• Driver's License Number
• Driver's License Type (i.e., Occupational)
</t>
  </si>
  <si>
    <t>The proposed solution must have the ability  to alert user if driver does not have appropriate license following automated NCIC/VCIN check</t>
  </si>
  <si>
    <t>The proposed solution must have the ability  to provide electronic time keeping for workers (e.g., inmate worker card swipe).</t>
  </si>
  <si>
    <t>The proposed solution must have the ability  for time keeping system to automatically calculate hours worked for an agency-defined time period.</t>
  </si>
  <si>
    <t>The proposed solution must have the ability  for time keeping system to incorporate agency parameters (e.g., travel time) to compare against actual time worked vs. scheduled time worked.</t>
  </si>
  <si>
    <t>The proposed solution must have the ability  to provide a notification when actual time worked varies from scheduled time worked.</t>
  </si>
  <si>
    <t>The proposed solution must have the ability  to capture drug/alcohol screening results, including but not limited to:
• Inmate Name
• Person/Agency conducting test
• Date
• Results
• Comments</t>
  </si>
  <si>
    <t xml:space="preserve">The proposed solution must have the ability  to capture Huber violations, including but not limited to:
• Inmate
• Violation
• Date
• Comments
</t>
  </si>
  <si>
    <t>The proposed solution must have the ability  to record if an inmate has been revoked from Huber (including comments field).</t>
  </si>
  <si>
    <t>The proposed solution must have the ability  to record that all required Huber paperwork was signed by the inmate and the person that witnessed the inmate’s signature.</t>
  </si>
  <si>
    <t>Daily Activity Log</t>
  </si>
  <si>
    <t>The proposed solution must have the ability  to maintain an electronic log for reporting activities and information on inmates to other staff.</t>
  </si>
  <si>
    <t>The proposed solution must have the ability  to add unlimited narrative to the electronic log (if limited, indicate the maximum permissible in the "comments" section).</t>
  </si>
  <si>
    <t xml:space="preserve">The proposed solution must have the ability  to capture the following related to the Daily Activity log:
• Date/Time of Entry
• Person entering data
• Cell
• Inmate information (name, booking number)
• Location
• Log Type
</t>
  </si>
  <si>
    <t>The proposed solution must have the ability  to generate user-defined reports with any combination of data captured in the activity log.</t>
  </si>
  <si>
    <t>Inmate Incidents</t>
  </si>
  <si>
    <t>The proposed solution must have the ability  to record jail incidents</t>
  </si>
  <si>
    <t xml:space="preserve">The proposed solution must have the ability  for incident report to include the following information:
• Facility
• Name
• Role
• Officer
• Witness
• Inmate
• Staff
• Force
• Force description (Taser, ECD etc.)
• Chemical Agent
• Reaction Team Deployed (y/n)
• Restraint Chair Used (y/n)
• Injuries
• Injured Party
• Weapons
• Description (unlimited characters)
• Type (e.g., physical, verbal)
• Date/Time Occurred
• Date/Time Reported
• Incident Location
• Incident Report
</t>
  </si>
  <si>
    <t>The proposed solution must have the ability  to attach a file to an incident record.</t>
  </si>
  <si>
    <t>The proposed solution must have the ability  to incorporate spell check into any free text field.</t>
  </si>
  <si>
    <t>If an incident report is written within the system then the proposed system should allow the linking of report to inmate by both book and name ID #.</t>
  </si>
  <si>
    <t>The proposed solution must have the ability  to for incident reports to cause an incident to be documented in the daily jail activity log.</t>
  </si>
  <si>
    <t>The proposed solution must have the ability  to add supplemental reports to incident records.</t>
  </si>
  <si>
    <t>The proposed solution must have the ability  to link an unlimited number of incident reports to inmate records. If limited, indicate the maximum permissible in the "comments" section.</t>
  </si>
  <si>
    <t>The proposed solution must have the ability  to submit a report to a supervisor.</t>
  </si>
  <si>
    <t>The proposed solution must have the ability  to alert supervisors that a report is ready for review via:
• Email
• Visual Alert
• Audible Alert</t>
  </si>
  <si>
    <t xml:space="preserve">The proposed solution must have the ability  for defined supervisors to perform the following electronically when logged onto the System:
• Receive Reports
• Review a log of reports requiring   approval (e.g., pending report approval queue)
• Review a specific report
• Edit a Report
• Approve a report
• Reject a report
</t>
  </si>
  <si>
    <t xml:space="preserve">The proposed solution must have the ability  to record if disciplinary action is recommended with the  proposed solution must have the ability  to enter an unlimited amount of disciplinary codes. </t>
  </si>
  <si>
    <t>The proposed solution must have the ability  to record if charges were filed against any individual associated with the incident.</t>
  </si>
  <si>
    <t>The proposed solution must have the ability  to record the following related to an incident:
• If an officer was defending another officer
• If an officer was defending an inmate
• If an officer had to restrain an inmate for the inmate's safety
• Comments</t>
  </si>
  <si>
    <t>The proposed solution must have the ability  to record the investigative officer for an incident.</t>
  </si>
  <si>
    <t xml:space="preserve">The proposed solution must have the ability  for Agency to create custom forms and reports, including but not limited do:
• Supplemental Report
• Disciplinary Report
• Hearing Number
</t>
  </si>
  <si>
    <t>The proposed solution must have the ability  for agency to define violation types.</t>
  </si>
  <si>
    <t xml:space="preserve">  The proposed solution must have the ability  for agency to classify violation types as:  
• Major
• Minor</t>
  </si>
  <si>
    <t>The proposed solution must have the ability  to record a penalty for each discipline.</t>
  </si>
  <si>
    <t>The proposed solution must have the ability  to capture multiple violation types pertaining to the identical event.</t>
  </si>
  <si>
    <t xml:space="preserve">The proposed solution must have the ability  to capture the following related to each violation:
• Date and Time
• Location
• Reporting officer
• Witness information
• Others involved
• Inmate behavior
• Evidence
• Disposition of evidence
• Use of force
• Narrative
• Prisoner Information
• Violation (and description)
• Sub-violations (and descriptions)
• Penalties
</t>
  </si>
  <si>
    <t>The proposed solution must have the ability  to generate a report that incorporates captured violation information.</t>
  </si>
  <si>
    <t>The proposed solution must have the ability  for each violation to generate a unique number.</t>
  </si>
  <si>
    <t>The proposed solution must have the ability  to associate comments with specific violations.</t>
  </si>
  <si>
    <t>The proposed solution must have the ability  to associate the violation number with the inmate's identification number.</t>
  </si>
  <si>
    <t>The proposed solution must have the ability  to duplicate violation reports to multiple inmates.</t>
  </si>
  <si>
    <t xml:space="preserve">The proposed solution must have the ability  to capture the following related hearing information:
• Waived (y/n)
• Date/Time
• Location
• Investigating officer
• Disposition
• Time loss
• Start/End dates of discipline
• Privileges lost
• Hearing Officer
• Comments
</t>
  </si>
  <si>
    <t>The proposed solution must have the ability  to generate a report that incorporates captured hearing information.</t>
  </si>
  <si>
    <t>The proposed solution must have the ability  for agency to create custom hearing form, capturing agency-specified fields.</t>
  </si>
  <si>
    <t>The proposed solution must have the ability  to generate an inmate discipline record, containing the following information:
• Inmate information
•Violations
•Date/Time</t>
  </si>
  <si>
    <t xml:space="preserve">  The proposed solution must have the ability  to generate the following reports:
• Discipline Log by Booking Number
• Date/Time
• Reporting officer
• Violation type code
• Violation Location
• Facility/Agency
  </t>
  </si>
  <si>
    <t>Inmate Grievances</t>
  </si>
  <si>
    <t>The proposed solution must have the ability  to record all inmate requests and/or grievances.</t>
  </si>
  <si>
    <t>The proposed solution must have the ability  to enter action taken (including review) regarding inmate requests.</t>
  </si>
  <si>
    <t xml:space="preserve">The proposed solution must have the ability  provide fields to capture inmate grievances, including:
• Date/Time
• Grievance Type
• Entered by
• Narrative
• Staff Response
• Responded by
• Date/time Responded
• Expiration to Appeal
</t>
  </si>
  <si>
    <t>The proposed solution must have the ability  for agency to define grievance types.</t>
  </si>
  <si>
    <t>The proposed solution must have the ability  to document investigation of grievance.</t>
  </si>
  <si>
    <t>The proposed solution must have the ability  to alert supervisor upon entry of a new grievance.</t>
  </si>
  <si>
    <t>The proposed solution must have the ability  to specify particular staff members when entering a grievance.</t>
  </si>
  <si>
    <t>The proposed solution must have the ability  to provide a drop-down menu of staff members from which the user may enter the appropriate officer.</t>
  </si>
  <si>
    <t>The proposed solution must have the ability  for user to enter (via free text) an officer if they do not appear in the drop down menu.</t>
  </si>
  <si>
    <t>The proposed solution must have the ability  to specify multiple staff members when entering a grievance.</t>
  </si>
  <si>
    <t>The proposed solution should have the capacity for disciplinary and hearings to be entered and logged that link to inmates and can be retrieved.</t>
  </si>
  <si>
    <t>The proposed solution must have the ability  to assign a grievance to an individual for investigation.</t>
  </si>
  <si>
    <t xml:space="preserve">The proposed solution must have the ability  to document outcome of grievance investigation:
• Disposition
• Narrative
• Investigating officer
• Appeal Date/Time
</t>
  </si>
  <si>
    <t xml:space="preserve">The proposed solution must have the ability  to document outcome of grievance investigation:
• Appeal Officer
• Disposition
• Narrative
• Date/Time Responded to Appeal
</t>
  </si>
  <si>
    <t xml:space="preserve">The proposed solution must have the ability  to generate the following reports:  
• Grievances by Date
• Grievances by Inmate
• Grievances by Officer
• Grievances by Facility
</t>
  </si>
  <si>
    <t>Court Appearances and Transactions</t>
  </si>
  <si>
    <t>The proposed solution must have the ability  to capture sentence begin and end date.</t>
  </si>
  <si>
    <t>The proposed system must allow for multiple court comment entries.</t>
  </si>
  <si>
    <t>The proposed solution must have the ability  to perform good time calculation.</t>
  </si>
  <si>
    <t>The proposed solution must have the ability  to calculate time to be served and provide a release date.</t>
  </si>
  <si>
    <t>The proposed solution must have the ability  for release date and calculations to include multiple charges.</t>
  </si>
  <si>
    <t>The proposed solution must have the ability  to override time calculations.</t>
  </si>
  <si>
    <t xml:space="preserve">The proposed solution must have the ability  to track the following inmate information related to court appearances:
• Attorney
• Scheduled Release Date/time
• Scheduled Time Served date/time
• Date Convicted
• Sentencing Date/time
• Status Code (Agency Defined)
• Hold For
• Sentence Begin Date/time
• Sentence End Date/time
• Court
• Sentenced by
• Alternate ID Number
• Alternate ID Type (e.g., Federal)
</t>
  </si>
  <si>
    <t xml:space="preserve">The proposed solution must have the ability  to track court appearances by:
• Inmate
• Date
• Time
• Location
• Type (Civil, Criminal)
  </t>
  </si>
  <si>
    <t>The proposed solution must have the ability  to flag upcoming court appearances on inmate record.</t>
  </si>
  <si>
    <t>The proposed solution must have the ability  to show court appearances in the master jail schedule.</t>
  </si>
  <si>
    <t>The proposed solution must have the ability  to capture unlimited court appearances.</t>
  </si>
  <si>
    <t>The proposed solution must have the ability  to link court transactions to the applicable charge.</t>
  </si>
  <si>
    <t xml:space="preserve">The proposed solution must have the ability  for court transactions to automatically populate:
• Court file number
• Bond Amount (Transfer to 3rd party vendor if applicable)
• Inmate Information
</t>
  </si>
  <si>
    <t>The proposed solution must have the ability  for bond amount to automatically generate based on court transaction type.</t>
  </si>
  <si>
    <t>The proposed solution must have the ability  to maintain bond history.</t>
  </si>
  <si>
    <t>The proposed solution must have the ability  for charge information to be automatically updated based on modifications to bond amount in Court Transactions.</t>
  </si>
  <si>
    <t>The proposed solution must have the ability  to record the following related to court transactions:
• Date and Time Entered
• Date /Time of Appearances
• Courtroom/Branch
• Bond Amount
• Comments</t>
  </si>
  <si>
    <t xml:space="preserve">The proposed solution must have the ability  to generate court transaction reports against the following parameters:
• Entry Clerk
• Inmate List
</t>
  </si>
  <si>
    <t>The proposed solution must have the ability  to require entry clerk to enter user ID when providing modifications to court transactions.</t>
  </si>
  <si>
    <t>Transportation Log</t>
  </si>
  <si>
    <t xml:space="preserve">The proposed solution must have the ability  to provide dedicated fields to log all transportation including, but not limited to:
• Inmate court appearances
• Inmate medical appointments
• Inmate education programs
• Inmate work release
• Transportation events (pick-ups, transports)
• Prisoner releases
• Disciplinary and grievance hearings
• Transported inmate destination
</t>
  </si>
  <si>
    <t>The proposed solution must have the ability  to track inmate hazards in the transportation log.</t>
  </si>
  <si>
    <t>The proposed solution must have the ability  for transportation log to be populated with data from other modules in the System.</t>
  </si>
  <si>
    <t xml:space="preserve">The proposed solution must have the ability  to record the following for all transports involving vehicles, including but not limited to the following:
• Inmates
• Drivers
• Vehicle used
• Locations (to and from)
</t>
  </si>
  <si>
    <t>The proposed solution must have the ability  to generate agency-defined transport sheets.</t>
  </si>
  <si>
    <t>The proposed solution must have the ability  to generate report of transportation activity by individual vehicle.</t>
  </si>
  <si>
    <t>The proposed solution must have the ability  to associate a transporting officer with a specific transport.</t>
  </si>
  <si>
    <t>Charges</t>
  </si>
  <si>
    <t>The proposed solution must have the ability  to enter an unlimited number of charges for each inmate.</t>
  </si>
  <si>
    <t>The proposed solution must have the ability  to link statute numbers and descriptions to each charge.</t>
  </si>
  <si>
    <t>The proposed solution must have the ability  to import the modifier table from Court System/NCIC into a statute code table.</t>
  </si>
  <si>
    <t>The proposed solution must have the ability  to import the statute table from Court System/NCIC into a modifier code table.</t>
  </si>
  <si>
    <t>The proposed solution must have the ability  to add agency charge codes to the statute code table.</t>
  </si>
  <si>
    <t>The proposed solution must have the ability  to enter a statute that is not available in the statute code table (e.g., free text in drop down field).</t>
  </si>
  <si>
    <t>The proposed solution must have the ability  to associate a description with a statute entry (e.g., in the event entering a statute that is not available in the code table).</t>
  </si>
  <si>
    <t>The proposed solution must have the ability  to support modifiers to charges.</t>
  </si>
  <si>
    <t xml:space="preserve">The proposed solution must have the ability  to support an unlimited number of modifiers to a charge. </t>
  </si>
  <si>
    <t>The proposed solution must have the ability  to automatically duplicate offenses to save the user the time of re-keying (e.g. a person being charged with 14 counts of theft)?</t>
  </si>
  <si>
    <t>The proposed system must automatically populate bonds when the charge is chosen, but still allow the officer to override if necessary.</t>
  </si>
  <si>
    <t xml:space="preserve">The proposed solution must have the ability  to satisfy a charge and include the following:
• User Entering Information
• Reason for Satisfying/Disposition
• Receipt Number
• Date Satisfied
</t>
  </si>
  <si>
    <t>The proposed solution must have the ability  to distinguish which charges are satisfied.</t>
  </si>
  <si>
    <t>The proposed solution must have the ability  to capture the following related to each charge:
• Date of Offense
• Date of Arrest
• Date of Entry
• User Entering Information
• Arresting Agency
• Issuing Agency
• Warrant Number
• Case Number
• Court File Number
• OTN (offense tracking number)
• Severity
• Charge Type
• Counts (duplicate charge for each count i.e.  2 counts = 2 of same charge)
• Comments</t>
  </si>
  <si>
    <t>The proposed solution must have the ability  to capture bond amount as part of charge.</t>
  </si>
  <si>
    <t>Livescan</t>
  </si>
  <si>
    <t>The proposed solution must have the ability  to transfer booking information to Livescan for fingerprinting.</t>
  </si>
  <si>
    <t>The proposed solution should have a Fingerprint Interface that allows users to extract biographical and arrest data from the system and populate the data automatically on fingerprint cards</t>
  </si>
  <si>
    <t>The proposed solution should have Livescan Fingerprint Interface that helps prepare fingerprint files for electronic transfer to state and federal agencies.</t>
  </si>
  <si>
    <t>The proposed solution must have the ability to create an OCA (Originating Case Number) number and ATN (Automatic Tracking Number) number as required to capture fingerprints and transfer the information to the State.</t>
  </si>
  <si>
    <t>The proposed solution must have the ability to create a new OCA (Originating Case Number) number and ATN (Automatic Tracking Number) number as required to capture fingerprints and transfer the information to the State when an inmate has charges added.</t>
  </si>
  <si>
    <t>The proposed solution must have the ability to assign a previous OCA (Originating Case Number)  number and ATN (Automatic Tracking Number) number as required to capture fingerprints and transfer the information to the State from a previous charge to a new charge.</t>
  </si>
  <si>
    <t>The proposed solution must have the ability to record the TCN (transaction control number) that is returned from the state in response to a Livescan submission</t>
  </si>
  <si>
    <t>Medical (Compliance with any applicable HIPAA)</t>
  </si>
  <si>
    <t>The proposed solution must have the ability  to track medication information.</t>
  </si>
  <si>
    <t>The proposed solution must have the ability  to track the following information related to medication:
• Inmate Name, race, sex, DOB, age
• Book ID
• Medication Name
• Medication type (pill, liquid, etc.)
• Dosage Amount
• Frequency
• Instructions
• Begin Date/time
• End Date/time
• Prescribing Doctor
• Date/time ordered
• Date/time filled
• Prescription number
• Number of refills
• Quantity in refills
• Notes
• Cost and Co-pay information
• Insurance # if applicable</t>
  </si>
  <si>
    <t>The proposed solution must have the ability to calculate a distribution schedule with free text and pre-defined notes.</t>
  </si>
  <si>
    <t>The proposed solution must have the ability  to track the disposal of medication.</t>
  </si>
  <si>
    <t>The proposed solution must have the ability  to capture all psychiatric treatment information.</t>
  </si>
  <si>
    <t>The proposed solution must have the ability  to log inmate doctor or nurse visits.</t>
  </si>
  <si>
    <t>The proposed solution must have the ability  to record if medical treatment was paid for.</t>
  </si>
  <si>
    <t xml:space="preserve">The proposed solution must have the ability  to generate a report of unpaid medical treatment by:
•  Inmate Name
• Book ID
• Treatment
• Treatment given by
• Bill To
• Disposition
• Indigent status
</t>
  </si>
  <si>
    <t xml:space="preserve">The proposed solution must have the ability  to track medical tests, including the following information:
• Test Type (blood, urine, etc.)
• Date/Time Test Taken
• Inmate Name
• Book ID
• Result
• Cost
• Bill To
• Quantity
• Date/Time Test Read
• Person conducting test
</t>
  </si>
  <si>
    <t>Scheduling/Calendar</t>
  </si>
  <si>
    <t>The proposed solution must have the ability  to create a master schedule for all inmate activities.</t>
  </si>
  <si>
    <t>The proposed system must accommodate automatic scheduling of commitments for inmates serving their sentence in increments, such as on weekends or work release programs.</t>
  </si>
  <si>
    <t>The proposed system must accommodate logging of all events occurring in the jail, including the following:
• 	Bookings
• 	Releases
• 	Meal Times
• 	Visits
• Agency defined</t>
  </si>
  <si>
    <t>The proposed system must accommodate scheduling of events in the jail, including inmate movement, so that once the scheduled events are completed, the system allows the event records to be posted to the event history log without requiring re-entry of information.</t>
  </si>
  <si>
    <t>The proposed system must provide the ability to facilitate quick movement of an inmate or group of inmates into temporary locations or back to assigned housing, including narrative/comments with spell check.</t>
  </si>
  <si>
    <t>The proposed solution must have the ability  to define times that events can be scheduled.</t>
  </si>
  <si>
    <t>The proposed solution must have the ability  for court transactions that specify dates and times (e.g., scheduled hearings) automatically populate a master calendar.</t>
  </si>
  <si>
    <t>The proposed solution must have the ability  to enter an unlimited number of scheduled events for each inmate.</t>
  </si>
  <si>
    <t>The proposed solution must have the ability  to create pre-scheduled events on the master schedule:
• One time event
• Recurring event</t>
  </si>
  <si>
    <t xml:space="preserve">The proposed solution must have the ability  to provide fields to capture the following information for each scheduled event:
• Date/Time of start
• Date/ Time of completion
• Reason for event
• Location transfer from
• Location transport to
• Transporting officer
• Writ
• Court File Number
• Entered by
• Comments
</t>
  </si>
  <si>
    <t xml:space="preserve">The proposed solution must have the ability  to filter master schedule by:  
• Date/Time
• Inmate Name
• Book ID
• Activity category
• Facility Information (From or To)
• Shift
</t>
  </si>
  <si>
    <t xml:space="preserve">The proposed solution must have the ability  to search for an event on the master schedule by:
• Date/ time
• Activity category
• Event location
• Inmate name
• Book ID
• Officer Name
</t>
  </si>
  <si>
    <t>The proposed solution must have the ability  to modify an event on the master schedule.</t>
  </si>
  <si>
    <t>The proposed solution must have the ability  to delete an event on the master schedule.</t>
  </si>
  <si>
    <t>The proposed solution must have the ability  to provide security provisions to limit who is able to add, modify and delete events on the master schedule.</t>
  </si>
  <si>
    <t>The proposed solution must have the ability  for inmate association/keep separate/hazards/alerts to be printed on the calendar.</t>
  </si>
  <si>
    <t>The proposed solution must have the ability  to merge the information into specific columns on a Word document for printing.</t>
  </si>
  <si>
    <t>The proposed solution must have the ability  to print court dispositions for each inmate that is going to court.</t>
  </si>
  <si>
    <t xml:space="preserve">The proposed solution must have the ability  to generate an inmate court calendar report that details the following information:
• Time of Transport
• Officer Transporting
• Inmate name
• Housing location
• Location Transporting To
• Reason for Transport
• Notes
• Date/Time Prepared
• Prepared By
• Verified By
</t>
  </si>
  <si>
    <t>The proposed solution must have the ability  to identify if an inmate is on the court calendars as previously scheduled (included aliases).</t>
  </si>
  <si>
    <t>The proposed solution must have the ability  to associate aliases with inmates.</t>
  </si>
  <si>
    <t>The proposed solution must have the ability  to capture the clerk that verified the court calendar.</t>
  </si>
  <si>
    <t>The proposed solution must have the ability  to generate an inmate disposition report that identifies the following information:
• Inmate name
• Housing location
• Booking Number 
• Date/Time
• Court Location
• Judge
• Charge(s)
• Disposition(s)
• New or Court Charge(s)
• Disposition(s)
• Next Scheduled Court Appearance
• Officer Information</t>
  </si>
  <si>
    <t>Inmate Programs</t>
  </si>
  <si>
    <t>The proposed solution must have the ability  to review and approve inmate participation in programs.</t>
  </si>
  <si>
    <t>The proposed solution must have the ability  to maintain program schedules including and start and end times.</t>
  </si>
  <si>
    <t>The proposed solution must have the ability  to schedule inmate transport based on program facility and start and end time.</t>
  </si>
  <si>
    <t>The proposed solution must have the ability  to produce a report of inmates scheduled to participate in programs.</t>
  </si>
  <si>
    <t>The proposed solution must have the ability  to record the names of instructors.</t>
  </si>
  <si>
    <t>The proposed solution must have the ability  to assign multiple inmates to a program with one transaction.</t>
  </si>
  <si>
    <t>The proposed solution must have the ability  to re-enroll an inmate in a program that was previously dropped.</t>
  </si>
  <si>
    <t>The proposed solution must have the ability  to identify the type of referral of an inmate to a program.</t>
  </si>
  <si>
    <t>The proposed solution must have the ability  to associate comment fields with inmate referral.</t>
  </si>
  <si>
    <t>The proposed solution must have the ability  to track program attendance.</t>
  </si>
  <si>
    <t>The proposed solution must have the ability  to record information regarding an inmate's program attendance, including, but not limited to:
• Start date/time
• Finish date/time
• Discharge/Drop Information Date/time
• Certification received/Completion Date/time</t>
  </si>
  <si>
    <t>The proposed solution must have the ability  to add notes to an inmate's program class participation.</t>
  </si>
  <si>
    <t>The proposed solution must have the ability  to identify when inmate has completed a program.</t>
  </si>
  <si>
    <t>Visitor Management</t>
  </si>
  <si>
    <t>The proposed solution must have the ability  to schedule visitors and professional Visits</t>
  </si>
  <si>
    <t xml:space="preserve">The proposed solution must have the ability  to provide dedicated fields to capture visitor data, including, but not limited to the following:
• Name
• Address
• Date of Birth
• Sex
• Race
• Relationship
• Driver's License Number
• Date and time of visit
• Area of Visit
• Duration of Visit
• Inmate Visiting
</t>
  </si>
  <si>
    <t>The proposed solution must have the ability  to maintain agency rules regarding visits to an inmate (e.g., no children, no contact, victims).</t>
  </si>
  <si>
    <t>The proposed solution must have the ability  to maintain a list of visitors that have been preapproved per inmate.</t>
  </si>
  <si>
    <t>The proposed solution must have the ability  to check visitors against list of approved visitors.</t>
  </si>
  <si>
    <t xml:space="preserve">The proposed solution must have the ability  for visitation list to be generated based on:
• Classification
• Discipline Status (e.g., inmates that are not permitted visitors)
• List of approved visitors (per inmate)
</t>
  </si>
  <si>
    <t>The proposed system should accommodate the entry of jail visitor names and linking of name and descriptive information to the visited inmate's record.</t>
  </si>
  <si>
    <t>If the visitor’s name is already in the central names table, The proposed system must display any existing wants and alerts.</t>
  </si>
  <si>
    <t>The proposed solution must have the ability  to maintain a list of visitor(s) who are prohibited from visiting any inmate.</t>
  </si>
  <si>
    <t>The proposed solution must have the ability  to check visitors against lists of prohibited visitors.</t>
  </si>
  <si>
    <t>The proposed solution must have the ability  to alert user if visitor has previously visited that day.</t>
  </si>
  <si>
    <t xml:space="preserve">The proposed solution must have the ability  to assign a role to a visitor including but not limited to:
• Family
• Attorney
• Clergy
• Law Enforcement
• Maintenance personnel
• Agency Defined
</t>
  </si>
  <si>
    <t xml:space="preserve">  The proposed solution must have the ability  to view history of visitors by:  
• Visitor name
• Inmate name
• Date/Time
• Book ID</t>
  </si>
  <si>
    <t>Inmate Detainers/Holds</t>
  </si>
  <si>
    <t>The proposed solution must have the ability  to capture and record detainer/hold information for an inmate that is housed at another facility.</t>
  </si>
  <si>
    <t>The proposed solution must have the ability  for agency to define detainer types.</t>
  </si>
  <si>
    <t>The proposed system must enable the automatic creation of a hold for an inmate who has committed certain crimes that require a conditional release.</t>
  </si>
  <si>
    <t>The proposed solution must have the ability  to enter booking number for an inmate and auto-populate associated fields (e.g., name, DOB, etc.)</t>
  </si>
  <si>
    <t>The proposed solution must have the ability  to record detainer information without a booking number (e.g., allow user to enter if booking number is unavailable).</t>
  </si>
  <si>
    <t xml:space="preserve">The proposed solution must have the ability  to capture the following related to detainers:
• Booking/Inmate Information
• Date and Time of Entry
• Entry Operator
• Facility
• Court
• Bond/Find Amount
• Court File Number
• Charge Information
• Location of Paperwork
• Issuing Agency
• Comments 
</t>
  </si>
  <si>
    <t xml:space="preserve">The proposed solution must have the ability  to capture the following related to cancelled detainers:
• Date and Time of Cancellation
• Reason for Cancellation
• Entry Operator
</t>
  </si>
  <si>
    <t>Keep Separate/Keep Aways</t>
  </si>
  <si>
    <t xml:space="preserve">The proposed solution must have the ability  to track inmate affiliations, including but not limited to:
• Gangs
• Co-Defendants
• Enemy Lists
• Housing Locations
• Victims
</t>
  </si>
  <si>
    <t>The proposed solution must have the ability  for agency to define inmate affiliation types.</t>
  </si>
  <si>
    <t>The proposed solution must have the ability  to display current housing location and name when entering an inmate's booking number.</t>
  </si>
  <si>
    <t>The proposed solution must have the ability  for "Keep Separate" information to remain active until manually deleted.</t>
  </si>
  <si>
    <t>The proposed solution must have the ability  for "Keep Separate" information to be maintained after inmate release (e.g., in case of subsequent bookings).</t>
  </si>
  <si>
    <t xml:space="preserve">The proposed solution must have the ability  to record the following regarding "Keep Separate" information:
• Inmate Name
• Book ID
• Person entering information
• Activated Date/Time
• Authorized by
• Reason for Activation
• Entry Clerk
• Date/Time Deactivated
• Reason for Deactivation
</t>
  </si>
  <si>
    <t>The proposed system must have a place to document “keep separates” and notify the user if they attempt to house conflicting inmates together.</t>
  </si>
  <si>
    <t>The proposed solution must have the ability  to record "Keep Separate" information for individuals that have not yet been booked (assuming the not yet been booked individual has been booked previously and exists historically within the system).</t>
  </si>
  <si>
    <t>Inmate Release</t>
  </si>
  <si>
    <t>The proposed solution must have the ability  to process the release of inmates.</t>
  </si>
  <si>
    <t>The proposed system provide safeguards against releasing an inmate who should not be released if:
• Outstanding Holds Exist for the Inmate
• The Inmate's Scheduled Release Date/ Time is in the Future
• Bonds Have Not Been Cleared
• Jail Issued Property has not been returned or otherwise accounted for</t>
  </si>
  <si>
    <t>The proposed system must provide for appropriate release documents, such as property receipt and a release and hold harmless agreement.</t>
  </si>
  <si>
    <t>The proposed system must allow the entry of good time and bad time when calculating the release date.</t>
  </si>
  <si>
    <t xml:space="preserve">The proposed solution must have the ability  to capture the following information related to each release:
• Date/Time released
• Released by
• Released to
• Reason for Release
</t>
  </si>
  <si>
    <t>The proposed solution must have the ability  to prevent release of an inmate if charges have not been satisfied.</t>
  </si>
  <si>
    <t>The proposed solution must have the ability , when attempting to release an inmate with unsatisfied charges, to prompt user to satisfy charges as part of release process without aborting the release.</t>
  </si>
  <si>
    <t>The proposed solution must have the ability  to provide a release checklist to ensure that all appropriate release criteria and actions have been taken.</t>
  </si>
  <si>
    <t>The proposed solution must have the ability  to display the current status of the release checklist and identify outstanding tasks necessary to complete the release process.</t>
  </si>
  <si>
    <t>The proposed solution must have the ability  for the release of an inmate to trigger appropriate alerts (e.g., victim notification, property return).</t>
  </si>
  <si>
    <t>The proposed solution must have the ability  to prevent release of inmate prior to checking for warrants.</t>
  </si>
  <si>
    <t>The proposed solution must have the ability  to automatically generate a print release sheet containing agency defined data elements.</t>
  </si>
  <si>
    <t>The proposed solution must have the ability  to alert user to generate a Bond form (if applicable) dependent on an agency-defined reason for release (i.e., Bond Posted).</t>
  </si>
  <si>
    <t>The proposed solution must have the ability  automatically update inmate log upon release of inmate.</t>
  </si>
  <si>
    <t>The proposed solution must have the ability  for system to automatically assign Court Date dependent on defined reason for release (i.e., Bond Posted)</t>
  </si>
  <si>
    <t>The proposed solution must have the ability  for agency to configure the algorithm to determine appropriate Court Date.</t>
  </si>
  <si>
    <t xml:space="preserve">The proposed solution must have the ability  for court date algorithm to incorporate any combination of the following parameters:
• Length since release (e.g., 4 weeks)
• Excluded days (e.g., No Mondays)
</t>
  </si>
  <si>
    <t>The proposed solution must have the ability  to manually enter/override recommended court date.</t>
  </si>
  <si>
    <t>The proposed solution must have the ability  to export inmate release information (Booking Number, Inmate Name, DOB, etc.) at an agency-defined time interval in an ASCII file format for interface purposes.</t>
  </si>
  <si>
    <t>Victim Notification</t>
  </si>
  <si>
    <t>The proposed solution must have the ability  to associate victims with inmates.</t>
  </si>
  <si>
    <t>The proposed solution must have the ability  to Interface with VINE (Appriss)</t>
  </si>
  <si>
    <t xml:space="preserve">The proposed solution must have the ability  to track the following victim information minimally:  
• Name
• Phone number
• Email addresses
• Address
• Associated Inmate
</t>
  </si>
  <si>
    <t>The proposed solution must have the ability  to automatically alert user at time of release of associated victims to be notified.</t>
  </si>
  <si>
    <t xml:space="preserve">The proposed solution must have the ability  to run the victim information reports by any combination of the following:
• Date/Time Range
• Booking Number
• Associated inmate
• Agency defined fields
</t>
  </si>
  <si>
    <t>The proposed solution must have the ability  to automatically generate victim notification letters upon release of an inmate.</t>
  </si>
  <si>
    <t>The proposed solution must have the ability  for agency to determine which information is included as part of notification letter.</t>
  </si>
  <si>
    <t xml:space="preserve">The proposed solution must have the ability  to capture notification activities, including but not limited to:
• Date/Time Notified
• Notifier
• Method of Notification
• Action required (drop down list)
• Narrative documentation of findings)
</t>
  </si>
  <si>
    <t xml:space="preserve">The proposed solution must have the ability  to run the following reports regarding victim notifications by any combination of the following:
• Date/Time Range
• Booking Number
• Notifier
• Agency defined fields
</t>
  </si>
  <si>
    <t>Will Comply</t>
  </si>
  <si>
    <t>System Integration</t>
  </si>
  <si>
    <t>The solution should have multi-factor authentication that starts at the network level</t>
  </si>
  <si>
    <r>
      <rPr>
        <sz val="11"/>
        <color rgb="FF000000"/>
        <rFont val="Calibri"/>
      </rPr>
      <t>ONESolution supports network authentication at the Windows level, including multi-factor authentication. In addition, the ONESolution product supports integration with Microsoft Active Directory.  For less integrated environments, the product offers a CJIS compliant internal authentication mechanism with support for built-in multi-factor authentication for mobile applications.</t>
    </r>
  </si>
  <si>
    <t>The solution should have the ability to run state DMV/NCIC checks on a computer, phone, or tablet</t>
  </si>
  <si>
    <r>
      <rPr>
        <sz val="11"/>
        <color rgb="FF000000"/>
        <rFont val="Calibri"/>
      </rPr>
      <t>ONESolution offers the ability to run integrated DMV/NCIC checks in ONESolution CAD, ONESolution MCT and ONESolution Freedom. Freedom is an Android/iOS app for smart phones and tablets while the other specified products operate on Windows PC's.</t>
    </r>
  </si>
  <si>
    <t>Data Entry</t>
  </si>
  <si>
    <t xml:space="preserve">The solution should have the ability to support data input via: </t>
  </si>
  <si>
    <t>Bar code readers</t>
  </si>
  <si>
    <r>
      <rPr>
        <sz val="11"/>
        <color rgb="FF000000"/>
        <rFont val="Calibri"/>
      </rPr>
      <t>ONESolution MCT supports integration with barcode readers for data input.</t>
    </r>
  </si>
  <si>
    <t>Card swipe device</t>
  </si>
  <si>
    <r>
      <rPr>
        <sz val="11"/>
        <color rgb="FF000000"/>
        <rFont val="Calibri"/>
      </rPr>
      <t>ONESolution MCT supports integration with card swipe readers for data input.</t>
    </r>
  </si>
  <si>
    <t>Keyboard</t>
  </si>
  <si>
    <r>
      <rPr>
        <sz val="11"/>
        <color rgb="FF000000"/>
        <rFont val="Calibri"/>
      </rPr>
      <t>ONESolution MCT supports data input via keyboard.</t>
    </r>
  </si>
  <si>
    <t>Touch screen</t>
  </si>
  <si>
    <r>
      <rPr>
        <sz val="11"/>
        <color rgb="FF000000"/>
        <rFont val="Calibri"/>
      </rPr>
      <t>ONESolution MCT supports integration with touch screen for input in the mobile application and the application supports a design with larger icons, action buttons that accommodates touch screen interaction.</t>
    </r>
  </si>
  <si>
    <t>Voice dictation</t>
  </si>
  <si>
    <r>
      <rPr>
        <sz val="11"/>
        <color rgb="FF000000"/>
        <rFont val="Calibri"/>
      </rPr>
      <t>ONESolution MCT supports voice dictation for state/NCIC queries, messages, dispatch/event instructions and data, etc.</t>
    </r>
  </si>
  <si>
    <t>Function keys (one touch keys)</t>
  </si>
  <si>
    <r>
      <rPr>
        <sz val="11"/>
        <color rgb="FF000000"/>
        <rFont val="Calibri"/>
      </rPr>
      <t>ONESolution supports definition and quick action (function) keys.</t>
    </r>
  </si>
  <si>
    <t>Point-and-click devices</t>
  </si>
  <si>
    <r>
      <rPr>
        <sz val="11"/>
        <color rgb="FF000000"/>
        <rFont val="Calibri"/>
      </rPr>
      <t>Although we are not precisely clear which point and click devices may be indicated here, ONESolution supports standard Windows input devices and features for point and click interactions within the application suite.  Certain other limitations may exist for Android/iOS devices based on integration and device compatibility with smart phones and tablets.  We are happy to discuss this item further and provide additional clarity and/or details.</t>
    </r>
  </si>
  <si>
    <t>License plate readers</t>
  </si>
  <si>
    <t>ONESolution interfaces with several LPR vendors to automatically perform an NCIC/DMV search and to search externally connected records management systems. We have not proposed an interface to any LPR system as part of this proposal but would be happy to discuss this and further understand the needs of NSP.</t>
  </si>
  <si>
    <t>The solution should have the ability to accelerate routine data entry tasks (e.g., workflow functionality), including but not limited to:</t>
  </si>
  <si>
    <t>Code-driven drop-down menus (e.g., BRO = Brown)</t>
  </si>
  <si>
    <r>
      <rPr>
        <sz val="11"/>
        <color rgb="FF000000"/>
        <rFont val="Calibri"/>
      </rPr>
      <t>ONESolution supports quick choices from pre-defined drop down lists and industry compliant code-table choices and values.</t>
    </r>
  </si>
  <si>
    <t>Shortcut keys</t>
  </si>
  <si>
    <r>
      <rPr>
        <sz val="11"/>
        <color rgb="FF000000"/>
        <rFont val="Calibri"/>
      </rPr>
      <t>ONESolution support shortcut keys, hot keys, function keys in various areas for quick access to functions and features with a single tap.</t>
    </r>
  </si>
  <si>
    <t>The solution should have the ability to support the population of data fields from query returns (e.g., Master Name Index, NCIC)</t>
  </si>
  <si>
    <r>
      <rPr>
        <sz val="11"/>
        <color rgb="FF000000"/>
        <rFont val="Calibri"/>
      </rPr>
      <t>ONESolution MCT offers parsing of DMV/NCIC returns to populate name banks which can be used to quickly add registered owner, driver, etc. to reports as well as the ability to parse such data elements to support cascading queries resulting from initial query results.</t>
    </r>
  </si>
  <si>
    <t>The solution should have the ability to query Niche RMS upon entry of a name</t>
  </si>
  <si>
    <t>ONESolution does not currently offer an integration to the Niche RMS solutions.  However, we are happy to have further discussions to understand the requirements and details of this interface and to offer an proposal to enhance the ONESolution product to meet the needs of NSP.</t>
  </si>
  <si>
    <t>The solution should have the ability to provide word processing capabilities on narrative and comment fields, including, but not limited to:</t>
  </si>
  <si>
    <t>Text wrap</t>
  </si>
  <si>
    <r>
      <rPr>
        <sz val="11"/>
        <color rgb="FF000000"/>
        <rFont val="Calibri"/>
      </rPr>
      <t>ONESolution provides automatic word-wrapping.</t>
    </r>
  </si>
  <si>
    <t>Use of bullets and numbering</t>
  </si>
  <si>
    <r>
      <rPr>
        <sz val="11"/>
        <color rgb="FF000000"/>
        <rFont val="Calibri"/>
      </rPr>
      <t>ONESolution CAD does not currently support the use of rich text format in notes, narratives, and comments. This feature is expected to be supported in a future version of the ONESolution CAD product.</t>
    </r>
  </si>
  <si>
    <t>Spell check</t>
  </si>
  <si>
    <r>
      <rPr>
        <sz val="11"/>
        <color rgb="FF000000"/>
        <rFont val="Calibri"/>
      </rPr>
      <t>ONESolution provides spell check in a manner consistent with easily recognizable and reliable recommendations with respect and regard to allowing users to continue work without being interrupted for spell check recommendations.</t>
    </r>
  </si>
  <si>
    <t>Copy and paste</t>
  </si>
  <si>
    <r>
      <rPr>
        <sz val="11"/>
        <color rgb="FF000000"/>
        <rFont val="Calibri"/>
      </rPr>
      <t>ONESolution supports Microsoft Windows standard copy/paste functionality.</t>
    </r>
  </si>
  <si>
    <t>The solution should have the ability for drop down lists to incorporate NCIC codes where applicable (e.g. vehicle make, model, color, etc.) for data validation</t>
  </si>
  <si>
    <r>
      <rPr>
        <sz val="11"/>
        <color rgb="FF000000"/>
        <rFont val="Calibri"/>
      </rPr>
      <t>ONESolution supports standard NCIC codes and enforcement/validation of data entry where applicable to such code values.</t>
    </r>
  </si>
  <si>
    <t>The solution should have the ability to define required fields in data entry screens for:</t>
  </si>
  <si>
    <t>System-wide</t>
  </si>
  <si>
    <r>
      <rPr>
        <sz val="11"/>
        <color rgb="FF000000"/>
        <rFont val="Calibri"/>
      </rPr>
      <t>Certain system options can be configured to define required fields in certain circumstances.  With regard for the nature of 911/telecommunicator actions, we carefully apply options for required fields/data in a manner that does not prohibit call processing.</t>
    </r>
    <r>
      <rPr>
        <sz val="11"/>
        <rFont val="Calibri"/>
        <family val="2"/>
        <scheme val="minor"/>
      </rPr>
      <t xml:space="preserve"> For mobile applications, requirements are often dictated by CAD configuration settings in association with system/agency, user and console settings.</t>
    </r>
  </si>
  <si>
    <t>Individual agency</t>
  </si>
  <si>
    <t>The solution should have the ability to identify required fields based on previously entered data (e.g., call type)</t>
  </si>
  <si>
    <t>The solution should have the ability to visually distinguish between required and optional fields</t>
  </si>
  <si>
    <r>
      <rPr>
        <sz val="11"/>
        <color rgb="FF000000"/>
        <rFont val="Calibri"/>
      </rPr>
      <t>ONESolution highlights required fields for easy identification by the user.</t>
    </r>
  </si>
  <si>
    <t>The solution should have the ability to prompt users to complete any required fields not completed</t>
  </si>
  <si>
    <r>
      <rPr>
        <sz val="11"/>
        <color rgb="FF000000"/>
        <rFont val="Calibri"/>
      </rPr>
      <t>ONESolution notifies users of data entry rule violations related to required values not provided based on context.</t>
    </r>
  </si>
  <si>
    <t>The solution should have the ability to validate location information at the time of data entry</t>
  </si>
  <si>
    <r>
      <rPr>
        <sz val="11"/>
        <color rgb="FF000000"/>
        <rFont val="Calibri"/>
      </rPr>
      <t>ONESolution automatically geo-validates every entered address at the point of entry.  Where multiple possible matches exist, the user is prompted to choose, when a single match exists it is chosen by the solution.  When a match cannot be found, the user is prompted to resolve the address or they may employ the option to force the address into the system and proceed with call processing without geo-verification.</t>
    </r>
  </si>
  <si>
    <t>The solution should have the ability to indicate unverified locations</t>
  </si>
  <si>
    <r>
      <rPr>
        <sz val="11"/>
        <color rgb="FF000000"/>
        <rFont val="Calibri"/>
      </rPr>
      <t>ONESolution automatically geo-validates every entered address at the point of entry.  Where multiple possible matches exist, the user is prompted to choose, when a single match exists it is chosen by the solution.  When a match cannot be found, the user is prompted to resolve the address or they may employ the option to force the address into the system and proceed with call processing without geo-verification. Events without geo-verification are not tagged with state plane (XY) coordinates or lat/long data and are identifiable by the lack of such information.  System tools exist to automatically add geo-verification data for non-verified records for cases where an issue with map data may result in certain valid addresses not validating as desired.</t>
    </r>
  </si>
  <si>
    <t>General Mobile Data Computing Features</t>
  </si>
  <si>
    <t>The solution should have the ability to support automatic screen refreshes of information</t>
  </si>
  <si>
    <r>
      <rPr>
        <sz val="11"/>
        <color rgb="FF000000"/>
        <rFont val="Calibri"/>
      </rPr>
      <t>ONESolution CAD and MCT continually refresh data as updates are received into the system so that all users are constantly provided the latest information within seconds.</t>
    </r>
  </si>
  <si>
    <t xml:space="preserve">The solution should have the ability to support mobile devices via:  </t>
  </si>
  <si>
    <t>Laptops</t>
  </si>
  <si>
    <r>
      <rPr>
        <sz val="11"/>
        <color rgb="FF000000"/>
        <rFont val="Calibri"/>
      </rPr>
      <t>ONESolution offers products for Windows laptops and desktops as well as Android and iOS smartphones and tablet devices.</t>
    </r>
  </si>
  <si>
    <t>Tablets</t>
  </si>
  <si>
    <t>Smartphones (iOS and Android)</t>
  </si>
  <si>
    <t>Desktops - PC's with MS Windows</t>
  </si>
  <si>
    <t>The solution should have the ability to view CAD call persons and vehicles on Mobile devices</t>
  </si>
  <si>
    <r>
      <rPr>
        <sz val="11"/>
        <color rgb="FF000000"/>
        <rFont val="Calibri"/>
      </rPr>
      <t>ONESolution provides the capability for mobile users to view associated person and vehicles.</t>
    </r>
  </si>
  <si>
    <t>The solution should have the option for users to clear themselves from a call for service</t>
  </si>
  <si>
    <r>
      <rPr>
        <sz val="11"/>
        <color rgb="FF000000"/>
        <rFont val="Calibri"/>
      </rPr>
      <t>ONESolution offers configuration options to allow mobile users to perform various silent dispatch features, including clearing themselves from a call for service.</t>
    </r>
  </si>
  <si>
    <t>The solution should have the ability to search a phone number in CAD for prior history and calls associated to that number</t>
  </si>
  <si>
    <r>
      <rPr>
        <sz val="11"/>
        <color rgb="FF000000"/>
        <rFont val="Calibri"/>
      </rPr>
      <t>ONESolution provides the option to search history by phone number.</t>
    </r>
  </si>
  <si>
    <t>The solution should have the ability to message Mobile to Mobile, Mobile to CAD, workstation to workstation, group to group, and user to user</t>
  </si>
  <si>
    <r>
      <rPr>
        <sz val="11"/>
        <color rgb="FF000000"/>
        <rFont val="Calibri"/>
      </rPr>
      <t>ONESolution supports messaging between mobile, CAD and other connected workstations.  In addition, the included Switch-to-Switch product includes the capability to allow connected agencies to message between mobile users from different agencies who do not share the same system.</t>
    </r>
  </si>
  <si>
    <t>The solution should have the ability to change the dispatch location in Mobile if the original address information is incorrect</t>
  </si>
  <si>
    <r>
      <rPr>
        <sz val="11"/>
        <color rgb="FF000000"/>
        <rFont val="Calibri"/>
      </rPr>
      <t>ONESolution mobile users can be permitted to change event location if the original address information is discovered to be incorrect.</t>
    </r>
  </si>
  <si>
    <t>The solution should have the ability to give turn-by-turn directions using the agency's GIS information, along with incorporating public works' notice of street closures or traffic delays</t>
  </si>
  <si>
    <r>
      <rPr>
        <sz val="11"/>
        <color rgb="FF000000"/>
        <rFont val="Calibri"/>
      </rPr>
      <t>ONESolution mobile products can provide turn-by-turn routing instructions based on available mapping data.</t>
    </r>
  </si>
  <si>
    <t>The solution should have the ability to automatically generate geo-fencing based on certain call types such as active shooter</t>
  </si>
  <si>
    <r>
      <rPr>
        <sz val="11"/>
        <color rgb="FF000000"/>
        <rFont val="Calibri"/>
      </rPr>
      <t>Integration and configuration of situational awareness can provide awareness for field units based on configured geo parameters.</t>
    </r>
  </si>
  <si>
    <t>The solution should have the ability to show stacked calls in Mobile</t>
  </si>
  <si>
    <r>
      <rPr>
        <sz val="11"/>
        <color rgb="FF000000"/>
        <rFont val="Calibri"/>
      </rPr>
      <t>ONESolution mobile users can be granted permission to view held (or stacked) calls.</t>
    </r>
  </si>
  <si>
    <t>The solution should have the ability to automatically refresh screens with updated information</t>
  </si>
  <si>
    <r>
      <rPr>
        <sz val="11"/>
        <color rgb="FF000000"/>
        <rFont val="Calibri"/>
      </rPr>
      <t>ONESolution continually refreshes user screens with the latest information as data is updated in the solution.  Updates generally appear within 1-2 seconds, but the availability of updates for mobile users may vary slightly based on network connectivity and communication latency.</t>
    </r>
  </si>
  <si>
    <t>The solution should have the ability to log all Mobile activities (e.g., chat/messaging, NCIC queries, etc.), including but not limited to:</t>
  </si>
  <si>
    <r>
      <rPr>
        <sz val="11"/>
        <color rgb="FF000000"/>
        <rFont val="Calibri"/>
      </rPr>
      <t>ONESolution logs the unit and user information for such activities and when properly associated, these data elements are linked to agency.</t>
    </r>
  </si>
  <si>
    <t>Date/time of transmission</t>
  </si>
  <si>
    <r>
      <rPr>
        <sz val="11"/>
        <color rgb="FF000000"/>
        <rFont val="Calibri"/>
      </rPr>
      <t>ONESolution logs the date and time of transmissions/messages/queries.</t>
    </r>
  </si>
  <si>
    <t>Call/call number</t>
  </si>
  <si>
    <r>
      <rPr>
        <sz val="11"/>
        <color rgb="FF000000"/>
        <rFont val="Calibri"/>
      </rPr>
      <t>When available and associated with an event, log records are stored within the CAD solution and associated to the event record. NCIC and Messages aren't generally associated to CAD events and may not be logged with the event record in all cases.</t>
    </r>
  </si>
  <si>
    <t>Mobile workstation ID</t>
  </si>
  <si>
    <r>
      <rPr>
        <sz val="11"/>
        <color rgb="FF000000"/>
        <rFont val="Calibri"/>
      </rPr>
      <t>The mobile device ID is associated with all mobile audit logs. This unique ID is assigned to a specific workstation and if the agency defined workstation ID is configured on the unit record, then the ID is linkable to the audit record.</t>
    </r>
  </si>
  <si>
    <t>User ID/name</t>
  </si>
  <si>
    <r>
      <rPr>
        <sz val="11"/>
        <color rgb="FF000000"/>
        <rFont val="Calibri"/>
      </rPr>
      <t>The logged in user is stored as part of the audit records.</t>
    </r>
  </si>
  <si>
    <t>Unit or device ID</t>
  </si>
  <si>
    <r>
      <rPr>
        <sz val="11"/>
        <color rgb="FF000000"/>
        <rFont val="Calibri"/>
      </rPr>
      <t>The system authorized device ID is stored with audit records.</t>
    </r>
  </si>
  <si>
    <t>The solution should have the ability to provide a visual and audible (can turn on or off) alert if Mobile becomes disconnected from the network</t>
  </si>
  <si>
    <r>
      <rPr>
        <sz val="11"/>
        <color rgb="FF000000"/>
        <rFont val="Calibri"/>
      </rPr>
      <t>ONESolution MCT provides visual indicators to show connectivity status in a clear but passive way so that user productivity is not unnecessarily interrupted.</t>
    </r>
  </si>
  <si>
    <t>The solution should have the ability to continuously attempt to reconnect to the network in the event connectivity is lost</t>
  </si>
  <si>
    <r>
      <rPr>
        <sz val="11"/>
        <color rgb="FF000000"/>
        <rFont val="Calibri"/>
      </rPr>
      <t>ONESolution mobile products employ robust reconnection logic to attempt reconnection that is transparent to the user as much as possible.</t>
    </r>
  </si>
  <si>
    <t>The solution should include an "offline" capability for Mobile users</t>
  </si>
  <si>
    <r>
      <rPr>
        <sz val="11"/>
        <color rgb="FF000000"/>
        <rFont val="Calibri"/>
      </rPr>
      <t>ONESolution mobile products offers offline capability for actions that do not require access to server resources.  Note that certain actions, such as obtaining report numbers or citation numbers, updating status information or performing queries to external systems, may not be available during a period of interrupted connectivity.</t>
    </r>
  </si>
  <si>
    <t>Mobile Application User Interface</t>
  </si>
  <si>
    <t>The solution should have the ability to support touch-screen functionality</t>
  </si>
  <si>
    <r>
      <rPr>
        <sz val="11"/>
        <color rgb="FF000000"/>
        <rFont val="Calibri"/>
      </rPr>
      <t>ONESolution MCT supports standard Windows touch input and Android/iOS application support native device touch input.  Depending on the device used by the agency, the Mobile software responds to touch-technology and is designed with larger icons and dynamic buttons specifically with touch interactions in mind.</t>
    </r>
  </si>
  <si>
    <t>The solution should have the ability to configure the Mobile screen display (including layout) by:</t>
  </si>
  <si>
    <t>System Wide</t>
  </si>
  <si>
    <t>ONESolution MCT offers the ability to configure MCT options at the system level</t>
  </si>
  <si>
    <t xml:space="preserve"> Agency</t>
  </si>
  <si>
    <t>ONESolution MCT offers the ability to configure MCT options at the Agency level. In addition, with required security rights, settings are also available at the user and console/workstation level.</t>
  </si>
  <si>
    <t>The solution should have the ability for users to configure their own Mobile screen displays on Windows PC's, including:</t>
  </si>
  <si>
    <t>Font color</t>
  </si>
  <si>
    <r>
      <rPr>
        <sz val="11"/>
        <color rgb="FF000000"/>
        <rFont val="Calibri"/>
      </rPr>
      <t>ONESolution offers customization of visual display elements in limited circumstances to enforce consistency across users, maintain visibility and enhance the overall user experience.  While some elements can be customized, other customizations are intentionally limited for these reasons.</t>
    </r>
  </si>
  <si>
    <t>Day/night mode</t>
  </si>
  <si>
    <r>
      <rPr>
        <sz val="11"/>
        <color rgb="FF000000"/>
        <rFont val="Calibri"/>
      </rPr>
      <t>ONESolution MCT supports day/night modes to enhance visibility based on external lighting conditions.</t>
    </r>
  </si>
  <si>
    <t>Audible alerts</t>
  </si>
  <si>
    <r>
      <rPr>
        <sz val="11"/>
        <color rgb="FF000000"/>
        <rFont val="Calibri"/>
      </rPr>
      <t>ONESolution offers user preference settings for audible alerts.</t>
    </r>
  </si>
  <si>
    <t>The solution should have the ability to restrict user-configurable fields/displays at the following levels:</t>
  </si>
  <si>
    <r>
      <rPr>
        <sz val="11"/>
        <color rgb="FF000000"/>
        <rFont val="Calibri"/>
      </rPr>
      <t>ONESolution offers System Administrators capabilities to configure certain system-wide configuration options.</t>
    </r>
  </si>
  <si>
    <r>
      <rPr>
        <sz val="11"/>
        <color rgb="FF000000"/>
        <rFont val="Calibri"/>
      </rPr>
      <t>ONESolution offers System Administrators capabilities to configure certain agency level configuration options.</t>
    </r>
  </si>
  <si>
    <t>The solution should have the ability for user configurations to be associated with user log-on (e.g., configurations are not workstation or device-specific)</t>
  </si>
  <si>
    <r>
      <rPr>
        <sz val="11"/>
        <color rgb="FF000000"/>
        <rFont val="Calibri"/>
      </rPr>
      <t>User Preferences may be made available to end users involving colors, column resizing and reordering, Call For Service screen preference (with or without map) and data filtering options.</t>
    </r>
  </si>
  <si>
    <t>The solution should have the ability to allow users to return to application-default settings</t>
  </si>
  <si>
    <t>Settings can be returned to defaults</t>
  </si>
  <si>
    <t>The solution should have the ability to prevent incoming chat/messages from interfering with current work</t>
  </si>
  <si>
    <r>
      <rPr>
        <sz val="11"/>
        <color rgb="FF000000"/>
        <rFont val="Calibri"/>
      </rPr>
      <t>ONESolution provides a separate messaging window that alerts users to the receipt of a new message but receipt of a message does not interrupt work the user may currently be performing.  Exceptions exist for emergent popup messages, such as hit alerts and officer distress signals.  These messages appear in a dedicated popup window and may hide or obscure a portion of the window where a user may be working.</t>
    </r>
  </si>
  <si>
    <t>Logon/Logoff</t>
  </si>
  <si>
    <t>The solution should have the option to require the unit's beginning mileage at log on</t>
  </si>
  <si>
    <t>System administrators may configure beginning mileage as a required data element to be entered at user logon.</t>
  </si>
  <si>
    <t>The solution should have the ability to meet and comply with all CJIS security requirements (including data encryption requirements per FIPS 140-2)</t>
  </si>
  <si>
    <t>ONESolution complies with CJIS security requirements, including FIPS 140-2 encryption.</t>
  </si>
  <si>
    <t>The solution should have the ability for each agency to define required logon fields</t>
  </si>
  <si>
    <r>
      <rPr>
        <sz val="11"/>
        <color rgb="FF000000"/>
        <rFont val="Calibri"/>
      </rPr>
      <t>ONESolution MCT offers system administrators the ability to configure required logon fields.</t>
    </r>
  </si>
  <si>
    <t>The solution should have the ability to automatically notify CAD Dispatch of logon/logoff</t>
  </si>
  <si>
    <r>
      <rPr>
        <sz val="11"/>
        <color rgb="FF000000"/>
        <rFont val="Calibri"/>
      </rPr>
      <t>ONESolution MCT updates the CAD unit status with the CAD system upon logon/logoff.  When a user logs off of the mobile solution, they are prompted whether their unit should remain on-duty in CAD.  The unit status is then processed in CAD to reflect whether the unit is out of service or remains in-service and has simply logged out of the mobile application.</t>
    </r>
  </si>
  <si>
    <t>The solution should have the ability to logon multiple individuals per unit (vehicle)</t>
  </si>
  <si>
    <r>
      <rPr>
        <sz val="11"/>
        <color rgb="FF000000"/>
        <rFont val="Calibri"/>
      </rPr>
      <t>ONESolution MCT provides the capability to assign 2 staff members to a mobile unit at logon.</t>
    </r>
  </si>
  <si>
    <t>Application Integration</t>
  </si>
  <si>
    <t>The solution should have the ability to continually send and receive call for service updates in real time (including call narrative) from dispatch, following initial dispatch</t>
  </si>
  <si>
    <r>
      <rPr>
        <sz val="11"/>
        <color rgb="FF000000"/>
        <rFont val="Calibri"/>
      </rPr>
      <t>ONESolution mobile applications support continuous call updates from CAD throughout the life of an event.</t>
    </r>
  </si>
  <si>
    <t>The solution should have the ability to support a single password sign-on to CAD and Mobile</t>
  </si>
  <si>
    <r>
      <rPr>
        <sz val="11"/>
        <color rgb="FF000000"/>
        <rFont val="Calibri"/>
      </rPr>
      <t>The ONESolution product suites supports a number of authentication architectures including an internal, CJIS compliant mechanism as well as integration with Microsoft Active Directory.</t>
    </r>
  </si>
  <si>
    <t>The solution should have the ability for a unit logged on to automatically default to an available status</t>
  </si>
  <si>
    <r>
      <rPr>
        <sz val="11"/>
        <color rgb="FF000000"/>
        <rFont val="Calibri"/>
      </rPr>
      <t>ONESolution mobile defaults units to an available status when logging into a mobile application and provides options to signon in an off-duty status. Configurations within the CAD solution can alter the default behaviour for unit signon.</t>
    </r>
  </si>
  <si>
    <t>The solution should have the ability to view all call information available in CAD on the Mobile device</t>
  </si>
  <si>
    <r>
      <rPr>
        <sz val="11"/>
        <color rgb="FF000000"/>
        <rFont val="Calibri"/>
      </rPr>
      <t>Based on system administrator defined security rights and settings, mobile users can generally see all relevant and important event information.  Data such as CAD audit records and other sensitive information may not be blindly exposed to mobile devices.</t>
    </r>
  </si>
  <si>
    <t>The solution should have the ability to display all timers generated in CAD</t>
  </si>
  <si>
    <r>
      <rPr>
        <sz val="11"/>
        <color rgb="FF000000"/>
        <rFont val="Calibri"/>
      </rPr>
      <t>ONESolution MCT can see all timestamps for event actions provided the system configuration does not limit mobile access to such data.</t>
    </r>
  </si>
  <si>
    <t>The solution should have the ability for Mobile users to update CAD call for service information</t>
  </si>
  <si>
    <r>
      <rPr>
        <sz val="11"/>
        <color rgb="FF000000"/>
        <rFont val="Calibri"/>
      </rPr>
      <t>ONESolution mobile users can update most aspects of a call for service based on additional information obtained from the field.  Certain actions may be reserved or limited by the system, configuration or security settings.</t>
    </r>
  </si>
  <si>
    <t>The solution should have the ability for the call for service record to indicate the source of data entry</t>
  </si>
  <si>
    <t>ONESolution stores the source of data entry.  Event history and audit records typically indicate the user and console effecting the data change.  In the case of interface data, the console value generally reflects the interface process that effected the data change.</t>
  </si>
  <si>
    <t>The solution should have the ability to automatically query the Niche Law Enforcement RMS upon dispatch for the following:</t>
  </si>
  <si>
    <t>Persons associated with call</t>
  </si>
  <si>
    <t>We do not fully understand the desired ability or functionality for interaction with the Niche RMS solution as it relates to persons associated with a CAD event call.  We are happy to explore integration opportunities and determine options for an integration that meets the need for NSP.</t>
  </si>
  <si>
    <t>Locations associated with call</t>
  </si>
  <si>
    <t>We do not fully understand the desired ability or functionality for interaction with the Niche RMS solution as it relates to locations associated with a CAD event call.  We are happy to explore integration opportunities and determine options for an integration that meets the need for NSP.</t>
  </si>
  <si>
    <t>Vehicles associated with call</t>
  </si>
  <si>
    <t>We do not fully understand the desired ability or functionality for interaction with the Niche RMS solution as it relates to vehicles associated with a CAD event call.  We are happy to explore integration opportunities and determine options for an integration that meets the need for NSP.</t>
  </si>
  <si>
    <t>The solution should have the ability for alerts created in CAD to be made available to users in the Mobile environment</t>
  </si>
  <si>
    <r>
      <rPr>
        <sz val="11"/>
        <color rgb="FF000000"/>
        <rFont val="Calibri"/>
      </rPr>
      <t>ONESolution mobile users are provided with the ability to see alerts associated with a CAD location.</t>
    </r>
  </si>
  <si>
    <t>The solution should have the ability for alerts created in Niche RMS to be made available to users in the Mobile environment</t>
  </si>
  <si>
    <t>e do not fully understand the desired ability or functionality for interaction with the Niche RMS solution as it relates to alerts associated with a CAD event call.  We are happy to explore integration opportunities and determine options for an integration that meets the need for NSP.</t>
  </si>
  <si>
    <t>Unit Status and Call Information</t>
  </si>
  <si>
    <t>The solution should have the ability to display the following information on the screen during normal operations:</t>
  </si>
  <si>
    <t>Availability of wireless connectivity</t>
  </si>
  <si>
    <r>
      <rPr>
        <sz val="11"/>
        <color rgb="FF000000"/>
        <rFont val="Calibri"/>
      </rPr>
      <t>ONESolution mobile applications provide a clear visual indicator of server connectivity.  This allows the user to easily determine the current status of the application but not unnecessarily interrupt the work they are performing at the time a network interruption may occur.  In the background, the solution will seamlessly attempt to restore the connection without user intervention.</t>
    </r>
  </si>
  <si>
    <t>Call status</t>
  </si>
  <si>
    <r>
      <rPr>
        <sz val="11"/>
        <color rgb="FF000000"/>
        <rFont val="Calibri"/>
      </rPr>
      <t>ONESolution MCT provides call status information for field units.</t>
    </r>
  </si>
  <si>
    <t>Current unit</t>
  </si>
  <si>
    <r>
      <rPr>
        <sz val="11"/>
        <color rgb="FF000000"/>
        <rFont val="Calibri"/>
      </rPr>
      <t>ONESolution CAD supports the capability to display current on a call, including a marker for primary unit.  ONESolution MCT displays the current unit definition, based on login, on the MCT status bar.</t>
    </r>
  </si>
  <si>
    <r>
      <rPr>
        <sz val="11"/>
        <color rgb="FF000000"/>
        <rFont val="Calibri"/>
      </rPr>
      <t>ONESolution CAD displays the current unit status for all monitored (visible) units.  ONESolution MCT displays the current unit status for the user.</t>
    </r>
  </si>
  <si>
    <t>Date and time</t>
  </si>
  <si>
    <r>
      <rPr>
        <sz val="11"/>
        <color rgb="FF000000"/>
        <rFont val="Calibri"/>
      </rPr>
      <t>ONESolution allows for display of the current date and time and captures the date and time information for every action or event change in the system.</t>
    </r>
  </si>
  <si>
    <r>
      <rPr>
        <sz val="11"/>
        <color rgb="FF000000"/>
        <rFont val="Calibri"/>
      </rPr>
      <t>ONESolution CAD displays the current call number for the selected event in both mobile and ONESolution CAD.</t>
    </r>
  </si>
  <si>
    <r>
      <rPr>
        <sz val="11"/>
        <color rgb="FF000000"/>
        <rFont val="Calibri"/>
      </rPr>
      <t>ONESolution CAD displays the current call status for each event.</t>
    </r>
  </si>
  <si>
    <t>Chat/message information</t>
  </si>
  <si>
    <t>ONESolution displays new message notifications, indicators, and/or data in a visible and conspicuous, yet non-interruptive, manner.  ONESolution CAD allows for arrangement of a non-intrusive message window and ONESolution MCT displays a clear visual indicator and an audible notification for new messages allowing the user to gracefully switch to the message when convenient.  Certain emergency messages (such as hit alerts and officer initiated emergency messages) are displayed more prominently and may passively interrupt normal work thru a forced display/acknowledgement of such message. </t>
  </si>
  <si>
    <t>Individuals assigned to the unit (e.g., 2 person units)</t>
  </si>
  <si>
    <r>
      <rPr>
        <sz val="11"/>
        <color rgb="FF000000"/>
        <rFont val="Calibri"/>
      </rPr>
      <t>ONESolution CAD provides a visual indicator of units having more than 1 person and options to show the persons assigned.</t>
    </r>
  </si>
  <si>
    <t xml:space="preserve">The solution should have the ability to define unit statuses by:  </t>
  </si>
  <si>
    <t>ONESolution CAD provides the following defined status values that cannot be changed by the end user:  Available, Dispatched, Enroute, Arrived, Location Change, Out of Service, Transport, At Hospital, Return to Quarters, At Quarters, Unavailable, Out of Service (with user definable sub-status codes that define unit availability).  We recognize that some unit status codes do not apply to Law Enforcement but in the interest of transparency listed each available unit status supported by the solution.  If NSP needs additional status codes, CentralSquare would welcome to opportunity to discuss the needs for additional unit status codes and offer a proposal to enhance the ONESolution product.</t>
  </si>
  <si>
    <t>The solution should have the ability to view multiple calls simultaneously (e.g., in different windows) on PC's</t>
  </si>
  <si>
    <r>
      <rPr>
        <sz val="11"/>
        <color rgb="FF000000"/>
        <rFont val="Calibri"/>
      </rPr>
      <t>ONESolution CAD offers the ability to view active calls in multiple windows which can be filtered to show specific calls by agency or service type and each user has the ability to define their rules for this display. Additionally, the available/active units windows can be combined providing additional visibility and filtering capabilities per user.</t>
    </r>
  </si>
  <si>
    <t>The solution should have the ability to open any call to view dispatch data, units, and call notes</t>
  </si>
  <si>
    <r>
      <rPr>
        <sz val="11"/>
        <color rgb="FF000000"/>
        <rFont val="Calibri"/>
      </rPr>
      <t>ONESolution CAD supports the ability for authorized users to view any call dispatch data, units and call notes and other information, such as premise alerts, officer safety, hazmat, event history, etc.</t>
    </r>
  </si>
  <si>
    <t xml:space="preserve">  The solution should have the ability for Mobile users to view the following:  </t>
  </si>
  <si>
    <t>Logged on units</t>
  </si>
  <si>
    <r>
      <rPr>
        <sz val="11"/>
        <color rgb="FF000000"/>
        <rFont val="Calibri"/>
      </rPr>
      <t>ONESolution MCT provides this capability based on configuration and/or assigned security rights.</t>
    </r>
  </si>
  <si>
    <t>The solution should have the ability to alert responding units when additional units are cleared or added to a call they are dispatched to</t>
  </si>
  <si>
    <r>
      <rPr>
        <sz val="11"/>
        <color rgb="FF000000"/>
        <rFont val="Calibri"/>
      </rPr>
      <t>ONESolution MCT provides the capability to view this information, but automated alerts for this type of change is not supported.</t>
    </r>
  </si>
  <si>
    <t>The solution should have the ability for each unit status to be displayed in a unique color</t>
  </si>
  <si>
    <r>
      <rPr>
        <sz val="11"/>
        <color rgb="FF000000"/>
        <rFont val="Calibri"/>
      </rPr>
      <t>ONESolution MCT provides this capability based on configuration for status colors.</t>
    </r>
  </si>
  <si>
    <t>The solution should have the ability to identify other units assigned to same call/incident</t>
  </si>
  <si>
    <t>The solution should have the ability for Mobile users to add to narrative/comments to calls</t>
  </si>
  <si>
    <t>Mobile Mapping</t>
  </si>
  <si>
    <t>Panning the ONESolution map can be achieved using the mouse or touch-screen gestures.</t>
  </si>
  <si>
    <t>Return back to the previous view</t>
  </si>
  <si>
    <t>The ONESolution map allows users to return to a previous view</t>
  </si>
  <si>
    <t>Zoom in or out</t>
  </si>
  <si>
    <t>Zooming the ONESolution map can be achieved using gestures or mouse movements. Touch gestures, such as pinching the screen, or using the mouse on non-touch screen environments will achieve this.</t>
  </si>
  <si>
    <t>Default map settings can be configured by users with appropriate security rights.</t>
  </si>
  <si>
    <t>The solution should have the ability to support an internet mapping program (e.g., Google, Waze, etc.).  Please describe in the "Comments" field</t>
  </si>
  <si>
    <t>Google Maps are a popular option within ONESolution as the satellite and Street View technology can provide First Responders with tactical information regarding the surrounding area.</t>
  </si>
  <si>
    <t>The solution should have the ability to utilize color, text, and/or symbols to distinguish the status of a unit</t>
  </si>
  <si>
    <t>ONESolution provides configurable options for distinguishing the status of a unit.</t>
  </si>
  <si>
    <t>ONESolution has the ability to center the map display on a call</t>
  </si>
  <si>
    <t>ONESolution allows for a certain gepgraphic area on the map to be centered</t>
  </si>
  <si>
    <t>Specified unit (vehicle)</t>
  </si>
  <si>
    <t xml:space="preserve">ONESolution allows for a specific unit to be centered on the map </t>
  </si>
  <si>
    <t>Vehicle activating their emergency button</t>
  </si>
  <si>
    <r>
      <rPr>
        <sz val="11"/>
        <color rgb="FF000000"/>
        <rFont val="Calibri"/>
      </rPr>
      <t>ONESolution provides this capability to center the map display to a unit activating their emergency button and offering an emergency notification indicating a unit has activated their emergency alert notification.</t>
    </r>
  </si>
  <si>
    <t>The solution should have the ability to have split screen functionality, such as the map and the call for service information (on PC's)</t>
  </si>
  <si>
    <t xml:space="preserve">ONESolution does split the map information and Call for Service Information </t>
  </si>
  <si>
    <t>The solution should have the ability to cache map layers to PC's to minimize the amount of data transmitted wirelessly</t>
  </si>
  <si>
    <r>
      <rPr>
        <sz val="11"/>
        <color rgb="FF000000"/>
        <rFont val="Calibri"/>
      </rPr>
      <t>ONESolution MCT provides this capability to cache map layers.</t>
    </r>
  </si>
  <si>
    <t>The solution should have the ability for the map to function without wireless connectivity</t>
  </si>
  <si>
    <r>
      <rPr>
        <sz val="11"/>
        <color rgb="FF000000"/>
        <rFont val="Calibri"/>
      </rPr>
      <t>ONESolution MCT provides this capability to allow the map to function without wireless capability and at peak performance.</t>
    </r>
  </si>
  <si>
    <t>The solution should have the ability to view other unit locations and last known locations in real time (with AVL)</t>
  </si>
  <si>
    <t xml:space="preserve">ONESolution has the ability to view other unit locations </t>
  </si>
  <si>
    <t>The solution should have the ability to automatically refresh the current vehicle location at agency-defined intervals (AVL polling)</t>
  </si>
  <si>
    <t>ONESolution has the ability to refresh the vehicle location at agency set intervals</t>
  </si>
  <si>
    <t>The solution should have the ability to query and retrieve premise information for an address not associated with a call for service</t>
  </si>
  <si>
    <t xml:space="preserve">ONESolution has the ability to query and retrieve information on an address not associated with a Call for Service </t>
  </si>
  <si>
    <t>The solution should have the ability to display user-specified map layers</t>
  </si>
  <si>
    <t xml:space="preserve">ONESolution has the ability to display user specified maps </t>
  </si>
  <si>
    <t>The solution should have the ability to click on a unit or call in the call queue or unit status queue and have it displayed on the map</t>
  </si>
  <si>
    <r>
      <rPr>
        <sz val="11"/>
        <color rgb="FF000000"/>
        <rFont val="Calibri"/>
      </rPr>
      <t>ONESolution CAD automatically zooms to the location of a unit or call when selected.</t>
    </r>
  </si>
  <si>
    <t>AVL Integration</t>
  </si>
  <si>
    <t>The solution should have the ability to display other field units on the mobile map (assuming AVL and sufficient bandwidth)</t>
  </si>
  <si>
    <r>
      <rPr>
        <sz val="11"/>
        <color rgb="FF000000"/>
        <rFont val="Calibri"/>
      </rPr>
      <t>ONESolution CAD and Mobile products support the ability to display other field units on the mobile map along with end-user capability to filter and control which units are visible.</t>
    </r>
  </si>
  <si>
    <t>The solution should have the ability to filter the display of field units on mobile map by:</t>
  </si>
  <si>
    <t>Units associated with a call</t>
  </si>
  <si>
    <r>
      <rPr>
        <sz val="11"/>
        <color rgb="FF000000"/>
        <rFont val="Calibri"/>
      </rPr>
      <t>In ONESolution MCT, the units displayed on the map is controlled by the groups monitored selected by the user or associated by his/her configuration.  The definition of the groups monitored can control agency, all units or geographical area if the groups are built to define geographical areas.</t>
    </r>
  </si>
  <si>
    <t>Agency (e.g., display only NSP units or include units from other agencies)</t>
  </si>
  <si>
    <t>Defined geographical area</t>
  </si>
  <si>
    <t>All units</t>
  </si>
  <si>
    <t>The solution should have the ability to display the unit's location on a map and view the routing progress toward the call location</t>
  </si>
  <si>
    <r>
      <rPr>
        <sz val="11"/>
        <color rgb="FF000000"/>
        <rFont val="Calibri"/>
      </rPr>
      <t>ONESolution MCT supports the ability to display the units most recent location update on the mobile map and to provide turn-by-turn routing guidance to the destination.</t>
    </r>
  </si>
  <si>
    <t>The solution should have the ability to send the AVL location for calls initiated from the Mobile device</t>
  </si>
  <si>
    <r>
      <rPr>
        <sz val="11"/>
        <color rgb="FF000000"/>
        <rFont val="Calibri"/>
      </rPr>
      <t>ONESolution MCT supports sending AVL location as the basis for location for calls initiated from the mobile.</t>
    </r>
  </si>
  <si>
    <t>The solution should have the ability to automatically calculate directions from user's current location to a dispatched location</t>
  </si>
  <si>
    <r>
      <rPr>
        <sz val="11"/>
        <color rgb="FF000000"/>
        <rFont val="Calibri"/>
      </rPr>
      <t>ONESolution MCT supports calculating and enunciating directions from the users current location to the dispatched location.</t>
    </r>
  </si>
  <si>
    <t>The solution should have the ability to support quickest-time routing for all dispatches</t>
  </si>
  <si>
    <r>
      <rPr>
        <sz val="11"/>
        <color rgb="FF000000"/>
        <rFont val="Calibri"/>
      </rPr>
      <t>ONESolution MCT supports calculating and enunciating directions from the users current location to the dispatched location based on quickest time.</t>
    </r>
  </si>
  <si>
    <t>The solution should have the ability to recalculate directions to the call/specified location on-the-fly</t>
  </si>
  <si>
    <r>
      <rPr>
        <sz val="11"/>
        <color rgb="FF000000"/>
        <rFont val="Calibri"/>
      </rPr>
      <t>ONESolution MCT supports calculating and enunciating directions from the users current location to the dispatched location with recalculation.</t>
    </r>
  </si>
  <si>
    <t>The solution should have the ability to provide audible routing directions</t>
  </si>
  <si>
    <r>
      <rPr>
        <sz val="11"/>
        <color rgb="FF000000"/>
        <rFont val="Calibri"/>
      </rPr>
      <t>ONESolution MCT supports calculating and enunciating directions from the users current location to the dispatched location via audible notifications.</t>
    </r>
  </si>
  <si>
    <t>The solution should have the ability to provide turn by turn directions</t>
  </si>
  <si>
    <t>The solution should have the ability to provide closest cross streets</t>
  </si>
  <si>
    <r>
      <rPr>
        <sz val="11"/>
        <color rgb="FF000000"/>
        <rFont val="Calibri"/>
      </rPr>
      <t>ONESolution CAD automatically calculates the closest cross streets for any given geo-verified location.</t>
    </r>
  </si>
  <si>
    <t>The solution should have the ability to consider the following when calculating routing directions:</t>
  </si>
  <si>
    <t>Street speed limits</t>
  </si>
  <si>
    <r>
      <rPr>
        <sz val="11"/>
        <color rgb="FF000000"/>
        <rFont val="Calibri"/>
      </rPr>
      <t>ONESolution has the ability to take in account speed limits, closed streets in CAD, one-way streets, divided highways and traffic signals entered into the system by GIS personnel. Routes will be highlighted and can be spoken as well. </t>
    </r>
  </si>
  <si>
    <t>Closed streets in CAD</t>
  </si>
  <si>
    <t>Impedances entered into the system by GIS personnel (one-way streets, divided highways, delays for traffic signs and signals, etc.)</t>
  </si>
  <si>
    <t>The solution should have the ability to highlight on the map the recommended route from the device's current location to a dispatched call location</t>
  </si>
  <si>
    <t>The solution should have the ability for Mobile users to turn routing directions on/off</t>
  </si>
  <si>
    <r>
      <rPr>
        <sz val="11"/>
        <color rgb="FF000000"/>
        <rFont val="Calibri"/>
      </rPr>
      <t>ONESolution has the ability to take in account speed limits, closed streets in CAD, one-way streets, divided highways and traffic signals entered into the system by GIS personnel. Routes will be highlighted and can be spoken as well. Routing directions can be turned on/off by user</t>
    </r>
    <r>
      <rPr>
        <sz val="11"/>
        <rFont val="Calibri"/>
        <family val="2"/>
        <scheme val="minor"/>
      </rPr>
      <t>.</t>
    </r>
  </si>
  <si>
    <t>Emergency Button Functionality</t>
  </si>
  <si>
    <t>The solution should have the ability to initiate an emergency message transmission from a touch screen button or hot key</t>
  </si>
  <si>
    <r>
      <rPr>
        <sz val="11"/>
        <color rgb="FF000000"/>
        <rFont val="Calibri"/>
      </rPr>
      <t>ONESolution provides the ability to initiate an emergency message transmission from a touch screen button or hot key.</t>
    </r>
  </si>
  <si>
    <t>The solution should have the ability to automatically transmit the following information when an emergency button is activated, including but not limited to:</t>
  </si>
  <si>
    <r>
      <rPr>
        <sz val="11"/>
        <color rgb="FF000000"/>
        <rFont val="Calibri"/>
      </rPr>
      <t>The last known location of a unit is provided.</t>
    </r>
    <r>
      <rPr>
        <sz val="11"/>
        <rFont val="Calibri"/>
        <family val="2"/>
        <scheme val="minor"/>
      </rPr>
      <t xml:space="preserve"> System configuration determines how long before additional indicators alert users to "stale" location data.</t>
    </r>
  </si>
  <si>
    <t>Current location (with AVL)</t>
  </si>
  <si>
    <r>
      <rPr>
        <sz val="11"/>
        <color rgb="FF000000"/>
        <rFont val="Calibri"/>
      </rPr>
      <t>The system allows the user to query the exact location of an AVL equipped unit. The unit AVL locations are displayed on the CAD map.</t>
    </r>
  </si>
  <si>
    <t>User ID(s)</t>
  </si>
  <si>
    <r>
      <rPr>
        <sz val="11"/>
        <color rgb="FF000000"/>
        <rFont val="Calibri"/>
      </rPr>
      <t>ONESolution has the ability to automatically transmit the User ID and Location when the emergency button is activated. </t>
    </r>
  </si>
  <si>
    <r>
      <rPr>
        <sz val="11"/>
        <color rgb="FF000000"/>
        <rFont val="Calibri"/>
      </rPr>
      <t>ONESolution has the ability to automatically transmit the User ID/Unit ID and location when the emergency button is activated. </t>
    </r>
  </si>
  <si>
    <t>The solution should have the ability for dispatchers to reset the emergency activation</t>
  </si>
  <si>
    <r>
      <rPr>
        <sz val="11"/>
        <color rgb="FF000000"/>
        <rFont val="Calibri"/>
      </rPr>
      <t>ONESolution has the ability to automatically transmit the User ID and Location when the emergency button is activated. The dispatcher and other mobile units will have to acknowledge the emergency alert which will reset when acknowledged. </t>
    </r>
  </si>
  <si>
    <t>The solution should have the ability for the following to be notified upon emergency button activation:</t>
  </si>
  <si>
    <t>Units within a defined proximity</t>
  </si>
  <si>
    <r>
      <rPr>
        <sz val="11"/>
        <color rgb="FF000000"/>
        <rFont val="Calibri"/>
      </rPr>
      <t>ONESolution has the ability to enter user-defined closures within a map that are out of service and notify responding units via an alert when responding to an event in a user-defined proximity (e.g., fire hydrant, street closures, bridge out of service, weight limitations, controlled burns).</t>
    </r>
  </si>
  <si>
    <t>Agency-associated units (e.g., NSP unit activates their emergency button, only NSP units are notified)</t>
  </si>
  <si>
    <r>
      <rPr>
        <sz val="11"/>
        <color rgb="FF000000"/>
        <rFont val="Calibri"/>
      </rPr>
      <t>ONESolution can generate an incident when a unit of the same agency type responds when mutual aid is being requested. Unique symbols can be configured based on agency and unit type, allowing for specific notifications to be sent to agency-associated units when their emergency button is activated.</t>
    </r>
  </si>
  <si>
    <t>All units (regardless of agency)</t>
  </si>
  <si>
    <r>
      <rPr>
        <sz val="11"/>
        <color rgb="FF000000"/>
        <rFont val="Calibri"/>
      </rPr>
      <t>ONESolution has the ability to automatically transmit the User ID and Location when the emergency button is activated. All units signed in will get the alert and have to acknowledge it before they can proceed. </t>
    </r>
  </si>
  <si>
    <t>CAD users</t>
  </si>
  <si>
    <t>ONESolution has the ability to automatically transmit the User ID and Location when the emergency button is activated. All dispatchers working will receive this alert and have to acknowledge it before proceeding with any other work. </t>
  </si>
  <si>
    <t>Mobile Dispatch Operations</t>
  </si>
  <si>
    <t xml:space="preserve">The solution should have the option for dispatches to open automatically upon receipt in Mobile </t>
  </si>
  <si>
    <r>
      <rPr>
        <sz val="11"/>
        <color rgb="FF000000"/>
        <rFont val="Calibri"/>
      </rPr>
      <t>ONESolution provides the ability to launch the dispatch window automatically upon receipt of a dispatch.</t>
    </r>
  </si>
  <si>
    <t>The solution should have the ability to alert Mobile users that a new dispatch has arrived</t>
  </si>
  <si>
    <r>
      <rPr>
        <sz val="11"/>
        <color rgb="FF000000"/>
        <rFont val="Calibri"/>
      </rPr>
      <t>ONESolution digital dispatch notifications are sent to mobile users immediately upon dispatch of their unit to an event and the mobile user is notified via visual and audible notifications (configurable) on the mobile device.</t>
    </r>
  </si>
  <si>
    <t>The solution should have the option for all personnel dispatched to a call to receive notifications when other dispatched units and/or personnel are en route</t>
  </si>
  <si>
    <r>
      <rPr>
        <sz val="11"/>
        <color rgb="FF000000"/>
        <rFont val="Calibri"/>
      </rPr>
      <t>ONESolution allows all personnel dispatched to a call to view the status of other units and/or personnel on a unit status screen.  Unit status is indicated by color coding configured in the solution and by status codes as well.  In addition, AVL location of each unit can be viewed by others.</t>
    </r>
  </si>
  <si>
    <t>The solution should have the option for all personnel dispatched to a call to receive notification of status and location changes of other personnel dispatched to the call</t>
  </si>
  <si>
    <r>
      <rPr>
        <sz val="11"/>
        <color rgb="FF000000"/>
        <rFont val="Calibri"/>
      </rPr>
      <t>ONESolution CAD and Mobile provides continuous status and location updates based on changes from other units, dispatch and location updates from connected AVL systems and equipment across the system. </t>
    </r>
  </si>
  <si>
    <t>The solution should have the ability to see multiple locations for a call in Mobile</t>
  </si>
  <si>
    <r>
      <rPr>
        <sz val="11"/>
        <color rgb="FF000000"/>
        <rFont val="Calibri"/>
      </rPr>
      <t>ONESolution displays multiple locations for a call in the mobile software. Our platform supports remote site tracking and provides real-time synchronization with the central CAD system, allowing users to view various locations during a call.</t>
    </r>
  </si>
  <si>
    <t>The solution should have the ability for Mobile users to add themselves to a call</t>
  </si>
  <si>
    <r>
      <rPr>
        <sz val="11"/>
        <color rgb="FF000000"/>
        <rFont val="Calibri"/>
      </rPr>
      <t>ONESolution allows mobile users to add themselves to a call. Users can easily add themselves to a call and the dispatcher is notified automatically. Additionally, the mobile user can make themselves the primary unit on a call from the digital dispatch form without voice communications.</t>
    </r>
  </si>
  <si>
    <t>The solution should have the ability to access and read all call narratives associated with a call, regardless of whether assigned to the call</t>
  </si>
  <si>
    <r>
      <rPr>
        <sz val="11"/>
        <color rgb="FF000000"/>
        <rFont val="Calibri"/>
      </rPr>
      <t>ONESolution CAD and Mobile products allow all users with access to the call to view call notes.</t>
    </r>
  </si>
  <si>
    <t>The solution should have the ability for mobile users to add information to a CAD call</t>
  </si>
  <si>
    <r>
      <rPr>
        <sz val="11"/>
        <color rgb="FF000000"/>
        <rFont val="Calibri"/>
      </rPr>
      <t>Mobile users are able to add information to a CAD call.</t>
    </r>
  </si>
  <si>
    <t>The solution should have the option to display narrative information in reverse chronological order</t>
  </si>
  <si>
    <r>
      <rPr>
        <sz val="11"/>
        <color rgb="FF000000"/>
        <rFont val="Calibri"/>
      </rPr>
      <t>ONESolution allows the narrative information to be displayed in reverse chronological order, showing the newest remarks at the top of the window.</t>
    </r>
  </si>
  <si>
    <t>The solution should have the ability to alert users of availability of alert information associated with a location (gate codes, hazards, premise history, pre-plans, etc.)</t>
  </si>
  <si>
    <r>
      <rPr>
        <sz val="11"/>
        <color rgb="FF000000"/>
        <rFont val="Calibri"/>
      </rPr>
      <t>ONESolution provides premises alerts/hazard information at a specific location. The premises alerts/hazard information includes location, user-definable information type, the ability to assign priorities to the alert/hazard types, and visual notifications to the user on address validation at the location with associated premises alert/hazard information.</t>
    </r>
  </si>
  <si>
    <t>The solution should have the ability to view previous call history for a location</t>
  </si>
  <si>
    <t>A call history tab is available on the call taker window. Call history can be configured to show a limited number of recent records and users can select show all for a complete call history on the location.</t>
  </si>
  <si>
    <t>The solution should have the ability to view associated queries run from Mobile (e.g., if another user ran a identical plate earlier in the shift) pertaining to:</t>
  </si>
  <si>
    <r>
      <rPr>
        <sz val="11"/>
        <color rgb="FF000000"/>
        <rFont val="Calibri"/>
      </rPr>
      <t>ONESolution provides the ability to query from mobiles by name and allows for wildcard, partial and soundex (sounds like) searches.</t>
    </r>
    <r>
      <rPr>
        <sz val="11"/>
        <rFont val="Calibri"/>
        <family val="2"/>
        <scheme val="minor"/>
      </rPr>
      <t xml:space="preserve">  Access to history for other users is not directly provided to standard users within ONESolution.</t>
    </r>
  </si>
  <si>
    <t>Operator/drivers License number</t>
  </si>
  <si>
    <r>
      <rPr>
        <sz val="11"/>
        <color rgb="FF000000"/>
        <rFont val="Calibri"/>
      </rPr>
      <t>Associated queries can be viewed by operator/driver's license number.</t>
    </r>
    <r>
      <rPr>
        <sz val="11"/>
        <rFont val="Calibri"/>
        <family val="2"/>
        <scheme val="minor"/>
      </rPr>
      <t xml:space="preserve"> Access to history for other users is not directly provided to standard users within ONESolution.</t>
    </r>
  </si>
  <si>
    <t>License Plate</t>
  </si>
  <si>
    <r>
      <rPr>
        <sz val="11"/>
        <color rgb="FF000000"/>
        <rFont val="Calibri"/>
      </rPr>
      <t>The system has the ability to enter and maintain License Plate/VIN, Plate Year, Vehicle License Plate # and State Fields, Driver's License Number. When a Vehicle License Plate and State are entered, the Mobile Client Software automatically sends a registration inquiry to State/NCIC. Additionally, all previous license plate searches can be saved until the user clears the data.</t>
    </r>
    <r>
      <rPr>
        <sz val="11"/>
        <rFont val="Calibri"/>
        <family val="2"/>
        <scheme val="minor"/>
      </rPr>
      <t xml:space="preserve"> Access to history for other users is not directly provided to standard users within ONESolution.</t>
    </r>
  </si>
  <si>
    <t>The solution should have the ability to drill-down into premise history to find links to:</t>
  </si>
  <si>
    <t>Calls/incidents</t>
  </si>
  <si>
    <r>
      <rPr>
        <sz val="11"/>
        <color rgb="FF000000"/>
        <rFont val="Calibri"/>
      </rPr>
      <t>ONESolution provides call/incident history by location (premise.)</t>
    </r>
  </si>
  <si>
    <r>
      <rPr>
        <sz val="11"/>
        <color rgb="FF000000"/>
        <rFont val="Calibri"/>
      </rPr>
      <t>ONESolution provides related names (persons) for premise records (sites/business/commonplace) locations.</t>
    </r>
  </si>
  <si>
    <r>
      <rPr>
        <sz val="11"/>
        <color rgb="FF000000"/>
        <rFont val="Calibri"/>
      </rPr>
      <t>ONESolution provides the ability to drill down to find vehicles linked to an event or incident by location (premise.)</t>
    </r>
  </si>
  <si>
    <t>The solution should have the ability to receive supplemental call information (e.g., information not originally associated with call on initial dispatch) without interrupting or overlaying current screen</t>
  </si>
  <si>
    <r>
      <rPr>
        <sz val="11"/>
        <color rgb="FF000000"/>
        <rFont val="Calibri"/>
      </rPr>
      <t>The solution provided by CentralSquare Technologies offers a feature that allows for the reception of additional incident information without causing disruption or overlay on the current screen. This functionality is facilitated through the use of audible and visual alerts, ensuring that users can seamlessly access and process supplemental details related to a call without interfering with their ongoing tasks or view on the screen. By employing these alerts, the system effectively notifies users of new information in a non-intrusive manner, enabling them to stay informed and make informed decisions without any hindrance to their workflow.</t>
    </r>
  </si>
  <si>
    <t>The solution should have the ability to indicate to dispatchers that the Mobile device has received a dispatch</t>
  </si>
  <si>
    <r>
      <rPr>
        <sz val="11"/>
        <color rgb="FF000000"/>
        <rFont val="Calibri"/>
      </rPr>
      <t>Dispatchers can be notified that a mobile device received dispatch through the direct integration of ONESolution CAD, MCT &amp; Freedom products for alerts to mobile data computers. Digital dispatch notifications are sent to mobile users immediately upon dispatch of their unit to an event, and the mobile user is notified via visual and audible notifications (configurable) on the mobile device.</t>
    </r>
  </si>
  <si>
    <t>The solution should have the ability to initiate a call for service from a Mobile device</t>
  </si>
  <si>
    <r>
      <rPr>
        <sz val="11"/>
        <color rgb="FF000000"/>
        <rFont val="Calibri"/>
      </rPr>
      <t>The mobile app enables field units to start incidents, which are then sent to the assigned dispatcher. Users can easily self-initiate to a call, with the dispatcher automatically notified. They can also make themselves the primary unit on a call through the digital dispatch form without using voice communications.</t>
    </r>
  </si>
  <si>
    <t>The solution should have the ability for the agency to define the types of calls that can be initiated by a field unit from a Mobile device</t>
  </si>
  <si>
    <t>The mobile application allows units in the field to self-initiate incidents which are routed to dispatch. Nature codes that are permitted for use with self-initiated calls can be defined.</t>
  </si>
  <si>
    <t>The solution should have the ability to provide a drop down menu for call dispositions</t>
  </si>
  <si>
    <r>
      <rPr>
        <sz val="11"/>
        <color rgb="FF000000"/>
        <rFont val="Calibri"/>
      </rPr>
      <t>ONESolution provides a drop-down menu for call dispositions, allowing users to easily select the appropriate disposition code when clearing a call.</t>
    </r>
  </si>
  <si>
    <t>The solution should have the ability for each agency to have their own unique dispositions</t>
  </si>
  <si>
    <r>
      <rPr>
        <sz val="11"/>
        <color rgb="FF000000"/>
        <rFont val="Calibri"/>
      </rPr>
      <t>ONESolution allows for each agency to define their own unique dispositions through an agency-defined release disposition field. This field enables agencies to input specific reasons for disposition, tailoring the dispositions to their individual needs.</t>
    </r>
  </si>
  <si>
    <t>The solution should have the ability to provide a text field for disposition comments</t>
  </si>
  <si>
    <r>
      <rPr>
        <sz val="11"/>
        <color rgb="FF000000"/>
        <rFont val="Calibri"/>
      </rPr>
      <t>ONESolution has a text field for disposition notes/comments</t>
    </r>
  </si>
  <si>
    <t>The solution should have the option to require a Mobile user to enter a disposition prior to clearing the last unit from the Mobile device</t>
  </si>
  <si>
    <r>
      <rPr>
        <sz val="11"/>
        <color rgb="FF000000"/>
        <rFont val="Calibri"/>
      </rPr>
      <t>ONESolution supports enforcement of disposition for last unit clearing based on configuration.</t>
    </r>
  </si>
  <si>
    <t>Be-On-The-Lookouts (BOLOs)</t>
  </si>
  <si>
    <t>The solution should have the ability to view BOLOs in the mobile environment</t>
  </si>
  <si>
    <r>
      <rPr>
        <sz val="11"/>
        <color rgb="FF000000"/>
        <rFont val="Calibri"/>
      </rPr>
      <t>Mobile users can be permitted to view BOLOs on their MCT environment.</t>
    </r>
  </si>
  <si>
    <t>The solution should have the ability for field personnel to generate BOLOs</t>
  </si>
  <si>
    <t>This feature is available and is permission-based</t>
  </si>
  <si>
    <t>The solution should have the ability for BOLOs to contain identical information as generated in CAD</t>
  </si>
  <si>
    <t>The solution should have the ability to search BOLOs in the field</t>
  </si>
  <si>
    <t>The solution should have the ability to view attachments, including photos with a BOLO</t>
  </si>
  <si>
    <t>Queries</t>
  </si>
  <si>
    <t>The solution should have the ability to provide a window from which officers can run common queries</t>
  </si>
  <si>
    <r>
      <rPr>
        <sz val="11"/>
        <color rgb="FF000000"/>
        <rFont val="Calibri"/>
      </rPr>
      <t>ONESolution CAD provides a window for officers to run common queries, allowing them to access and query data across all agencies.</t>
    </r>
  </si>
  <si>
    <t>The solution should have the ability to query and view pending calls</t>
  </si>
  <si>
    <r>
      <rPr>
        <sz val="11"/>
        <color rgb="FF000000"/>
        <rFont val="Calibri"/>
      </rPr>
      <t>ONESolution has the ability to query and view pending calls on mobiles as well as within the CAD system. It can filter and sort the call queue. Additionally, ONESolution can be configured to allow call takers and supervisors access to view the pending call queue.</t>
    </r>
  </si>
  <si>
    <t>The solution should have the ability to query and view active calls</t>
  </si>
  <si>
    <r>
      <rPr>
        <sz val="11"/>
        <color rgb="FF000000"/>
        <rFont val="Calibri"/>
      </rPr>
      <t>ONESolution offers the ability to query and view active calls.</t>
    </r>
  </si>
  <si>
    <t xml:space="preserve">The solution should have the ability to query and view unit statuses by: </t>
  </si>
  <si>
    <t>Geographic area (Troop area, Division, etc.)</t>
  </si>
  <si>
    <r>
      <rPr>
        <sz val="11"/>
        <color rgb="FF000000"/>
        <rFont val="Calibri"/>
      </rPr>
      <t>Units can be viewed by geographic area including troop area and division.</t>
    </r>
  </si>
  <si>
    <t>Individual units</t>
  </si>
  <si>
    <r>
      <rPr>
        <sz val="11"/>
        <color rgb="FF000000"/>
        <rFont val="Calibri"/>
      </rPr>
      <t>ONESolution provides the ability to query unit status by individual units.</t>
    </r>
  </si>
  <si>
    <t>The solution should have the ability to search and query all appropriate databases with one query request (e.g., state DMV/NCIC, Niche RMS)</t>
  </si>
  <si>
    <r>
      <rPr>
        <sz val="11"/>
        <color rgb="FF000000"/>
        <rFont val="Calibri"/>
      </rPr>
      <t>ONESolution provides the ability to direct a single query to the state/NCIC, local database, or both. An authorized user can search for State/NCIC responses by any inquired data element and by transaction type.</t>
    </r>
  </si>
  <si>
    <t>The solution should have the ability to conduct the following types of queries in the mobile environment:</t>
  </si>
  <si>
    <t>Wild card</t>
  </si>
  <si>
    <t>ONESolution supports wildcard searching</t>
  </si>
  <si>
    <t>Partial word</t>
  </si>
  <si>
    <t>ONESolution can be queried using partial word searches.</t>
  </si>
  <si>
    <t>Soundex (or similar functionality)</t>
  </si>
  <si>
    <t>ONESolution uses soundex search for names.</t>
  </si>
  <si>
    <t>The solution should have the ability to automatically run the registered owner of the vehicle in a license plate query return</t>
  </si>
  <si>
    <t>License plate queries will automatically return the registered owner of the vehicle.</t>
  </si>
  <si>
    <t>The solution should have the ability to save all query returns until the user clears the data</t>
  </si>
  <si>
    <r>
      <rPr>
        <sz val="11"/>
        <color rgb="FF000000"/>
        <rFont val="Calibri"/>
      </rPr>
      <t>ONESolution provides configurable archive settings for messages (query returns.)</t>
    </r>
  </si>
  <si>
    <t>The solution should have the ability to produce an alert when a query return contains a record marked as a potential "hit" (e.g., flagged information in RMS or Transaction Information Management of Enforcement System):</t>
  </si>
  <si>
    <r>
      <rPr>
        <sz val="11"/>
        <color rgb="FF000000"/>
        <rFont val="Calibri"/>
      </rPr>
      <t>Audible alert is available when a query returns results.</t>
    </r>
  </si>
  <si>
    <t>A visual indicator indicates a new message containing query results has arrived.</t>
  </si>
  <si>
    <t>An alert on a "hit" should be able to be sent to all units defined by:</t>
  </si>
  <si>
    <t>Defined areas, such as Troop, zone, beat, etc.</t>
  </si>
  <si>
    <t>ONESolution has the ability to send the "hit notification" to defined areas and anyone who is monitoring/viewing the call. </t>
  </si>
  <si>
    <t>Radius</t>
  </si>
  <si>
    <t>Selected agencies</t>
  </si>
  <si>
    <t>The solution should have the ability to drill down into query returns regarding a potentially hazardous subject, vehicle, and/or location to find the details of that hazard</t>
  </si>
  <si>
    <r>
      <rPr>
        <sz val="11"/>
        <color rgb="FF000000"/>
        <rFont val="Calibri"/>
      </rPr>
      <t>ONESolution has the ability to drill down into query returns regarding a potentially hazardous subject, vehicle, and/or location to find the details of that hazard.</t>
    </r>
  </si>
  <si>
    <t>The solution should have the ability to sort query results on any returned field</t>
  </si>
  <si>
    <r>
      <rPr>
        <sz val="11"/>
        <color rgb="FF000000"/>
        <rFont val="Calibri"/>
      </rPr>
      <t>The system allows data to be sorted based on any field used to create the report. The Field Interview record can be searched and sorted by any field of the record.</t>
    </r>
  </si>
  <si>
    <t>The solutions should have the ability to notify users of a failed query (e.g., access to a database is unavailable)</t>
  </si>
  <si>
    <t>The solutions have the ability to notify users of a failed query.</t>
  </si>
  <si>
    <t>Partially Comply</t>
  </si>
  <si>
    <t>CAD Interfaces</t>
  </si>
  <si>
    <t>State NCIC system (for both the CAD and Mobile applications)</t>
  </si>
  <si>
    <r>
      <rPr>
        <sz val="11"/>
        <color rgb="FF000000"/>
        <rFont val="Calibri"/>
      </rPr>
      <t>ONESolution CAD and Mobile provides access to state and NCIC systems.</t>
    </r>
  </si>
  <si>
    <t>Omnix for state/NCIC queries</t>
  </si>
  <si>
    <r>
      <rPr>
        <sz val="11"/>
        <color rgb="FF000000"/>
        <rFont val="Calibri"/>
      </rPr>
      <t>CentralSquare provides a direct query integration thru the ONESolution Message Switch for State/NCIC access in ONESolution products.  While Omnix is not required for accessing State/NCIC data thru ONESolution products, CentralSquare is not aware of any issues or conflicts using Omnix alongside ONESolution products where it may be needed but Omnix is not required or used in the integration with ONESolution CAD or Mobile.</t>
    </r>
  </si>
  <si>
    <t>An interface for NCIC query returns to populate master name and master vehicle records in:</t>
  </si>
  <si>
    <t>CAD (if applicable)</t>
  </si>
  <si>
    <r>
      <rPr>
        <sz val="11"/>
        <color rgb="FF000000"/>
        <rFont val="Calibri"/>
      </rPr>
      <t>ONESolution CAD can store NCIC related name and vehicle data with the CAD event record.  Name and vehicle data returned from state/NCIC queries is parsed by the system, can spawn automatic cascading queries and capture return data for storing with the event record.</t>
    </r>
  </si>
  <si>
    <t>CentralSquare does not fully understand the context of an interface for NCIC returns in ONESolution to populate master name and master vehicle records in a third party solution. This interface does not currently exist, but CentralSquare welcomes the opportunity to discuss the desired functionality and offer a proposal for an enhancement to achieve the desired result for NSP.</t>
  </si>
  <si>
    <t>Intrado for E911 to automatically populate CAD calls with 9-1-1 information when selected by dispatcher (also to display and log wireless phase I and II information associated to CAD calls both in the CAD call for service record and plot the location on the map with an icon that clearly defines the type of call)</t>
  </si>
  <si>
    <r>
      <rPr>
        <sz val="11"/>
        <color rgb="FF000000"/>
        <rFont val="Calibri"/>
      </rPr>
      <t>ONESolution CAD complies with NENA standards for E911 integration, including Wireless Phase I &amp; II. All data received is stored in raw form, parsed according to pre-defined rules and used to populate a new event record providing telecommunicators with fast, single-click access to the latest data for the current call.  If a re-bid is necessary, this is also achieved using a single-click to query the system for the latest caller information. In addition, CentralSquare's exclusive, patented Caller Location Query (CLQ) allows telecommunicators to receive location information and photos directly from a cell phone with or without an active 911 call from the device. This patented technology is road-mapped for support in ONESolution CAD in the fourth quarter of 2024. </t>
    </r>
    <r>
      <rPr>
        <sz val="11"/>
        <color theme="1"/>
        <rFont val="Calibri"/>
        <family val="2"/>
        <scheme val="minor"/>
      </rPr>
      <t xml:space="preserve">
</t>
    </r>
    <r>
      <rPr>
        <sz val="11"/>
        <color rgb="FF000000"/>
        <rFont val="Calibri"/>
      </rPr>
      <t>CentralSquare's deep commitment to public safety includes participation in NENA committees such as: </t>
    </r>
    <r>
      <rPr>
        <sz val="11"/>
        <color theme="1"/>
        <rFont val="Calibri"/>
        <family val="2"/>
        <scheme val="minor"/>
      </rPr>
      <t xml:space="preserve">
</t>
    </r>
    <r>
      <rPr>
        <sz val="11"/>
        <color rgb="FF000000"/>
        <rFont val="Calibri"/>
      </rPr>
      <t>- Agency Systems Past Co-Chair</t>
    </r>
    <r>
      <rPr>
        <sz val="11"/>
        <color theme="1"/>
        <rFont val="Calibri"/>
        <family val="2"/>
        <scheme val="minor"/>
      </rPr>
      <t xml:space="preserve">
</t>
    </r>
    <r>
      <rPr>
        <sz val="11"/>
        <color rgb="FF000000"/>
        <rFont val="Calibri"/>
      </rPr>
      <t>- NG9-1-1 PSAP Work Group</t>
    </r>
    <r>
      <rPr>
        <sz val="11"/>
        <color theme="1"/>
        <rFont val="Calibri"/>
        <family val="2"/>
        <scheme val="minor"/>
      </rPr>
      <t xml:space="preserve">
</t>
    </r>
    <r>
      <rPr>
        <sz val="11"/>
        <color rgb="FF000000"/>
        <rFont val="Calibri"/>
      </rPr>
      <t>- VoIP 9-1-1 Deployment and Operation Work Group</t>
    </r>
    <r>
      <rPr>
        <sz val="11"/>
        <color theme="1"/>
        <rFont val="Calibri"/>
        <family val="2"/>
        <scheme val="minor"/>
      </rPr>
      <t xml:space="preserve">
</t>
    </r>
    <r>
      <rPr>
        <sz val="11"/>
        <color rgb="FF000000"/>
        <rFont val="Calibri"/>
      </rPr>
      <t>- Human Machine Interface PSAP Display Work Group</t>
    </r>
    <r>
      <rPr>
        <sz val="11"/>
        <color theme="1"/>
        <rFont val="Calibri"/>
        <family val="2"/>
        <scheme val="minor"/>
      </rPr>
      <t xml:space="preserve">
</t>
    </r>
    <r>
      <rPr>
        <sz val="11"/>
        <color rgb="FF000000"/>
        <rFont val="Calibri"/>
      </rPr>
      <t>- Handling Text-to-9-1-1 Work Group</t>
    </r>
    <r>
      <rPr>
        <sz val="11"/>
        <color theme="1"/>
        <rFont val="Calibri"/>
        <family val="2"/>
        <scheme val="minor"/>
      </rPr>
      <t xml:space="preserve">
</t>
    </r>
    <r>
      <rPr>
        <sz val="11"/>
        <color rgb="FF000000"/>
        <rFont val="Calibri"/>
      </rPr>
      <t>- NENA Master Glossary Development Work Group</t>
    </r>
    <r>
      <rPr>
        <sz val="11"/>
        <color theme="1"/>
        <rFont val="Calibri"/>
        <family val="2"/>
        <scheme val="minor"/>
      </rPr>
      <t xml:space="preserve">
</t>
    </r>
    <r>
      <rPr>
        <sz val="11"/>
        <color rgb="FF000000"/>
        <rFont val="Calibri"/>
      </rPr>
      <t>CentralSquare intends to continue to participate in discussions conducted by these entities regarding video, telematics, short message service (SMS), and other communications concepts, and to assist in the development of these industry standards, while actively monitoring industry associations, including APCO and ATIS. This allows CentralSquare to be on the forefront of the next features sets and their implementation requirements. This extended visibility into the design and development process allows CentralSquare to incorporate compliance with new features and regulations in regular updates of our public safety solutions.</t>
    </r>
  </si>
  <si>
    <t>The solution should have the ability to intelligently handle ANI/ALI rebids through the interface</t>
  </si>
  <si>
    <r>
      <rPr>
        <sz val="11"/>
        <color rgb="FF000000"/>
        <rFont val="Calibri"/>
      </rPr>
      <t>ONESolution CAD provides single-click re-bids to update caller data thru the ANI/ALI integration.</t>
    </r>
  </si>
  <si>
    <t>The solution should have Next Generation 9-1-1 Capabilities</t>
  </si>
  <si>
    <r>
      <rPr>
        <sz val="11"/>
        <color rgb="FF000000"/>
        <rFont val="Calibri"/>
      </rPr>
      <t>ONESolution CAD complies with current standards for NextGen 9-1-1 and text capabilities.  </t>
    </r>
    <r>
      <rPr>
        <sz val="11"/>
        <color theme="1"/>
        <rFont val="Calibri"/>
        <family val="2"/>
        <scheme val="minor"/>
      </rPr>
      <t xml:space="preserve">
</t>
    </r>
    <r>
      <rPr>
        <sz val="11"/>
        <color rgb="FF000000"/>
        <rFont val="Calibri"/>
      </rPr>
      <t>CentralSquare's deep commitment to public safety includes participation in NENA committees such as: </t>
    </r>
    <r>
      <rPr>
        <sz val="11"/>
        <color theme="1"/>
        <rFont val="Calibri"/>
        <family val="2"/>
        <scheme val="minor"/>
      </rPr>
      <t xml:space="preserve">
</t>
    </r>
    <r>
      <rPr>
        <sz val="11"/>
        <color rgb="FF000000"/>
        <rFont val="Calibri"/>
      </rPr>
      <t>- Agency Systems Past Co-Chair</t>
    </r>
    <r>
      <rPr>
        <sz val="11"/>
        <color theme="1"/>
        <rFont val="Calibri"/>
        <family val="2"/>
        <scheme val="minor"/>
      </rPr>
      <t xml:space="preserve">
</t>
    </r>
    <r>
      <rPr>
        <sz val="11"/>
        <color rgb="FF000000"/>
        <rFont val="Calibri"/>
      </rPr>
      <t>- NG9-1-1 PSAP Working Group</t>
    </r>
    <r>
      <rPr>
        <sz val="11"/>
        <color theme="1"/>
        <rFont val="Calibri"/>
        <family val="2"/>
        <scheme val="minor"/>
      </rPr>
      <t xml:space="preserve">
</t>
    </r>
    <r>
      <rPr>
        <sz val="11"/>
        <color rgb="FF000000"/>
        <rFont val="Calibri"/>
      </rPr>
      <t>- VoIP 9-1-1 Deployment and Operation Work Group</t>
    </r>
    <r>
      <rPr>
        <sz val="11"/>
        <color theme="1"/>
        <rFont val="Calibri"/>
        <family val="2"/>
        <scheme val="minor"/>
      </rPr>
      <t xml:space="preserve">
</t>
    </r>
    <r>
      <rPr>
        <sz val="11"/>
        <color rgb="FF000000"/>
        <rFont val="Calibri"/>
      </rPr>
      <t>- Human Machine Interface PSAP Display Work Group</t>
    </r>
    <r>
      <rPr>
        <sz val="11"/>
        <color theme="1"/>
        <rFont val="Calibri"/>
        <family val="2"/>
        <scheme val="minor"/>
      </rPr>
      <t xml:space="preserve">
</t>
    </r>
    <r>
      <rPr>
        <sz val="11"/>
        <color rgb="FF000000"/>
        <rFont val="Calibri"/>
      </rPr>
      <t>- Handling Text-to-9-1-1 Work Group</t>
    </r>
    <r>
      <rPr>
        <sz val="11"/>
        <color theme="1"/>
        <rFont val="Calibri"/>
        <family val="2"/>
        <scheme val="minor"/>
      </rPr>
      <t xml:space="preserve">
</t>
    </r>
    <r>
      <rPr>
        <sz val="11"/>
        <color rgb="FF000000"/>
        <rFont val="Calibri"/>
      </rPr>
      <t>- NENA Master Glossary Development Work Group</t>
    </r>
    <r>
      <rPr>
        <sz val="11"/>
        <color theme="1"/>
        <rFont val="Calibri"/>
        <family val="2"/>
        <scheme val="minor"/>
      </rPr>
      <t xml:space="preserve">
</t>
    </r>
    <r>
      <rPr>
        <sz val="11"/>
        <color rgb="FF000000"/>
        <rFont val="Calibri"/>
      </rPr>
      <t>CentralSquare intends to continue to participate in discussions conducted by these entities regarding video, telematics, short message service (SMS), and other communications concepts, and to assist in the development of these industry standards, while actively monitoring industry associations, including APCO and ATIS. This allows CentralSquare to be on the forefront of the next features sets and their implementation requirements. This extended visibility into the design and development process allows CentralSquare to incorporate compliance with new features and regulations in regular updates of our public safety solutions.</t>
    </r>
  </si>
  <si>
    <t>Rapid SOS</t>
  </si>
  <si>
    <t>ONESolution CAD integrates with Rapid SOS to display advanced caller location information, as it appears in the RapidSOS Portal. Future enhancements are on the roadmap for this interface to more tightly integrate the RapidSOS data into the CAD event. These changes are expected in late 2024/early 2025</t>
  </si>
  <si>
    <t>ASAP to PSAP including certification)</t>
  </si>
  <si>
    <r>
      <rPr>
        <sz val="11"/>
        <color rgb="FF000000"/>
        <rFont val="Calibri"/>
      </rPr>
      <t>ONESolution integrates with the Automated Secure Alarm Protocol (ASAP to PSAP) integration to receive new alarm events from Alarm Monitoring Central Stations, provide appropriate responses to an Alarm Monitoring Central Station (AMC) for the alarm events, and process accepted alarm events as new calls for service in ONESolution CAD. Additionally, Mobile Communications Terminal (MCT) users can initiate notes and/or messages to an AMC. An AMC can also send updates, such as a request to</t>
    </r>
    <r>
      <rPr>
        <sz val="11"/>
        <color theme="1"/>
        <rFont val="Calibri"/>
        <family val="2"/>
        <scheme val="minor"/>
      </rPr>
      <t xml:space="preserve">
</t>
    </r>
    <r>
      <rPr>
        <sz val="11"/>
        <color rgb="FF000000"/>
        <rFont val="Calibri"/>
      </rPr>
      <t>cancel an event.</t>
    </r>
  </si>
  <si>
    <t>PageGate (to notify users of CAD calls)</t>
  </si>
  <si>
    <r>
      <rPr>
        <sz val="11"/>
        <color rgb="FF000000"/>
        <rFont val="Calibri"/>
      </rPr>
      <t>ONESolution CAD provides the paging server interface to deliver event data to PageGate for delivery to field units, volunteers or others as deemed appropriate by the agency.</t>
    </r>
  </si>
  <si>
    <t>Motorola APX Next (for AVL integration to the CAD/Mobile map and bi-directional Push to Talk - PTT information in CAD)</t>
  </si>
  <si>
    <t>ONESolution offers integration to the Motorola P25 radio's but doesn't currently provide integration to the APX Next radios.  CentralSquare would welcome the opportunity to discuss the opportunity to expand support in the ONESolution product line to interface with the APX Next radios for a solution meeting the needs of NSP.</t>
  </si>
  <si>
    <t>Live data sources such as weather, road closures, etc.</t>
  </si>
  <si>
    <r>
      <rPr>
        <sz val="11"/>
        <color rgb="FF000000"/>
        <rFont val="Calibri"/>
      </rPr>
      <t>ONESolution supports integration with ESRI web-based REST layers that provide live map data from external sources for display in ONESolution CAD and mobile.</t>
    </r>
  </si>
  <si>
    <t>MACH AVL to display and utilize responder AVL locations in CAD, Mobile and mapping</t>
  </si>
  <si>
    <t>ONESolution does not offer direct integration with the MACH AVL solution.  However, the product does offer multiple ways to receive NMEA or TAIP based location data from external sources.  These options include virtual serial port connectivity, IP based connectivity to ONESolution MCT for delivery into ONESolution CAD or direct delivery from the MACH solution to the ONESolution Message Switch via TAIP over IP for delivery into the CAD solution.  CentralSquare welcomes the opportunity to further discuss the features of MACH and the ability to integrate with current functionality or to discuss ways to integrate our solution with the MACH AVL solution to fit the needs of NSP.</t>
  </si>
  <si>
    <t>Niche RMS - bi-directional interface for the following:</t>
  </si>
  <si>
    <t>Transfer of real time CAD data to RMS</t>
  </si>
  <si>
    <t>The ability to search Niche Master Indices from CAD</t>
  </si>
  <si>
    <t>ONESolution does not currently offer the ability to query Niche master indices.  However, the product offers the foundation capability to query external systems and CentralSquare welcomes discussions on extending the functionality of ONESolution to query the Niche system.</t>
  </si>
  <si>
    <t>The ability to pull case/incident numbers from CAD that will display in the CAD call record and create the incident record in Niche</t>
  </si>
  <si>
    <t>ONESolution offers the ability to generate case/incident numbers that are agency specific and associate these numbers with the CAD call record.  In addition, CentralSquare's generic export interface is a flexible tool that can export CAD event data to third party systems.</t>
  </si>
  <si>
    <t>Active Directory integration</t>
  </si>
  <si>
    <r>
      <rPr>
        <sz val="11"/>
        <color rgb="FF000000"/>
        <rFont val="Calibri"/>
      </rPr>
      <t>The ONESolution product suite offers active directory integration across the suite.</t>
    </r>
  </si>
  <si>
    <t>NSP's Body Worn Cameras (to tag CAD Call for service numbers to BWC video)</t>
  </si>
  <si>
    <t>ONESolution CAD offers the generic export interface which can deliver CAD event data to third-party solutions.  CentralSquare believes this interface will fit the need to provide CAD calls for service numbers for body worn cameras.</t>
  </si>
  <si>
    <t>GETAC (for In-car video)</t>
  </si>
  <si>
    <t>ONESolution CAD offers the generic export interface which can deliver CAD event data to third-party solutions.  CentralSquare believes this interface will fit the need to provide CAD calls for service data to in-car video systems.</t>
  </si>
  <si>
    <t xml:space="preserve">Eventide logging recorder </t>
  </si>
  <si>
    <r>
      <rPr>
        <sz val="11"/>
        <color rgb="FF000000"/>
        <rFont val="Calibri"/>
      </rPr>
      <t>ONESolution CAD integrates with the Eventide Recording Solution thru an XML formatted export of CAD event data when an E911 event is created.  Each ONESolution CAD console can be configured for a specific Eventide recorder. Data is exchanged in XML form using IP-based communication to the Eventide solution, allowing association of call recordings to specific CAD events.</t>
    </r>
  </si>
  <si>
    <t>Schedule Anywhere</t>
  </si>
  <si>
    <t>ONESolution does not currently offer an interface to the Schedule Anywhere solution. CentralSquare welcomes the opportunity to discuss the requirements for an interface to this product and provide some options to achieve the desired result for NSP.</t>
  </si>
  <si>
    <t>TRACS (for e-Citation and Crash Reporting)</t>
  </si>
  <si>
    <t>ONESolution CAD offers the Generic Export interface to provide text or XML formatted output to third-party solutions.  CentralSquare believes this interface will provide the necessary CAD data for consumption by the TRACS solution.</t>
  </si>
  <si>
    <t>Tow Exchange</t>
  </si>
  <si>
    <t>ONESolution does not currently offer integration to Tow Exchange.  CentralSquare welcomes the opportunity to discuss the requirements for integration and to make a proposal for the work required to complete the integration to fit the needs of NSP.</t>
  </si>
  <si>
    <t>Omnix (for towing - tow entry via NIS)</t>
  </si>
  <si>
    <t>ONESolution does not directly integrate with the Omnix solution.  However, there are a number of customers who use Omnix along-side the ONESolution product to perform advanced features in the state solution.  There are no known conflict or issues using the two products on the same computer.  However, CentralSquare  also offer development services for state forms within the ONESolution product and would welcome the opportunity to discuss the needs and requirements and offer a proposal for development to fit the needs of NSP.</t>
  </si>
  <si>
    <t>NDOT's IP-based cameras</t>
  </si>
  <si>
    <r>
      <rPr>
        <sz val="11"/>
        <color rgb="FF000000"/>
        <rFont val="Calibri"/>
      </rPr>
      <t>CentralSquare would like to offer our integration with Open Video Management Systems (VMS) through implementation with Milestone Systems to meet this integration need.  The integration with Milestone Systems includes the following: </t>
    </r>
    <r>
      <rPr>
        <sz val="11"/>
        <color theme="1"/>
        <rFont val="Calibri"/>
        <family val="2"/>
        <scheme val="minor"/>
      </rPr>
      <t xml:space="preserve">
</t>
    </r>
    <r>
      <rPr>
        <sz val="11"/>
        <color rgb="FF000000"/>
        <rFont val="Calibri"/>
      </rPr>
      <t xml:space="preserve"> 
- Allows ONESolution CAD to programmatically display the video for specified cameras within Milestone’s XProtect™ Smart Client. </t>
    </r>
    <r>
      <rPr>
        <sz val="11"/>
        <color theme="1"/>
        <rFont val="Calibri"/>
        <family val="2"/>
        <scheme val="minor"/>
      </rPr>
      <t xml:space="preserve">
</t>
    </r>
    <r>
      <rPr>
        <sz val="11"/>
        <color rgb="FF000000"/>
        <rFont val="Calibri"/>
      </rPr>
      <t xml:space="preserve">
 - Allows Milestone’s XProtect Corporate Video Management System (VMS) to alert the CAD system when pre-defined situations occur, such as video analytics, sensors and/or alarms. </t>
    </r>
    <r>
      <rPr>
        <sz val="11"/>
        <color theme="1"/>
        <rFont val="Calibri"/>
        <family val="2"/>
        <scheme val="minor"/>
      </rPr>
      <t xml:space="preserve">
</t>
    </r>
    <r>
      <rPr>
        <sz val="11"/>
        <color rgb="FF000000"/>
        <rFont val="Calibri"/>
      </rPr>
      <t xml:space="preserve">
If the Milestone solution doesn't fit the need of NSP, CentralSquare welcomes the opportunity to better understand the integration needs and propose a solution that delivers the needed features.</t>
    </r>
  </si>
  <si>
    <t>AirWing (microwave downlink)</t>
  </si>
  <si>
    <t>ONESolution does not currently offer integration to the AirWing drone video transmission system.  CentralSquare welcomes the opportunity to better understand the needs and requirements for this integration and offer a proposal for a solution to fit the needs of NSP.</t>
  </si>
  <si>
    <t>CodeRed (for notifications)</t>
  </si>
  <si>
    <t>ONESolution does not currently offer direct integration with CodeRed or other reverse 911 type notification providers.  It has been our experience that these notifications are generally set and sent from the interface of the notification provider directly.  CentralSquare is happy to discuss opportunities to integrate with these solutions to increase efficiency and decrease workload and/or chance for error for NSP.</t>
  </si>
  <si>
    <t>Salamander Live</t>
  </si>
  <si>
    <t>ONESolution CAD offers options to query the ODBC compliant database as well as interface options to share event data on a recurring update basis.  We believe these features will meet the need to share data with Salamander Live.  Should the proposed interface options not meet the needs of NSP, CentralSqure is  happy to discuss specific needs and offer a proposal to enhance our integration to deliver the features needed.</t>
  </si>
  <si>
    <t>The solution should include an API in order to interface to the state's Nebraska Intelligence and Threat Exchange (NITE)</t>
  </si>
  <si>
    <r>
      <rPr>
        <sz val="11"/>
        <color rgb="FF000000"/>
        <rFont val="Calibri"/>
      </rPr>
      <t>ONESolution CAD does not currently offer an API for interface to third-party solutions.  However, the database structure of the product is open and essentially self-describing when used in conjunction with the built-in data-assist features of the product. While development and enhancement of the product is ongoing and an API is not currently available, we expect future development of an API for the ONESolution CAD product.</t>
    </r>
  </si>
  <si>
    <t>National Public Safety Group Evaluation Matrix</t>
  </si>
  <si>
    <t>Greensboro, North Carolina</t>
  </si>
  <si>
    <t>Comply</t>
  </si>
  <si>
    <t>Partially Complies</t>
  </si>
  <si>
    <t>General FRMS</t>
  </si>
  <si>
    <t>The proposed solution must have the ability to support multi-jurisdictional functions allowing individual agencies, departments, groups or individuals to share data while also protecting agency specific or confidential data.</t>
  </si>
  <si>
    <t>The proposed solution must have the ability to support up to 300 concurrent users at one time (minimum)</t>
  </si>
  <si>
    <t>The proposed solution must have the ability to support National Fire Incident Reporting System (NFIRS 5)</t>
  </si>
  <si>
    <t>The proposed solution must have the ability to auto fill fields during data entry using existing information such as names, addresses, phone numbers, from a master names index.</t>
  </si>
  <si>
    <t>The proposed solution should allow for a training system to be set up to facilitate non-production use of the system. This would be used to train personnel in the use of the system and to try out modifications and enhancements before they go into production.</t>
  </si>
  <si>
    <t>The proposed system should include online help and tutorials</t>
  </si>
  <si>
    <t>The proposed solution must have the ability to add attachments of any type (EKG/plans/documents or images)</t>
  </si>
  <si>
    <t>The proposed system has the capability to establish an "auto-export" to defined entities such as billing, State, Federal, etc.</t>
  </si>
  <si>
    <t>Must be capable of reporting to the State Fire Marshal's office.</t>
  </si>
  <si>
    <t>The proposed solution should r require a minimum of user name and password to log user onto system</t>
  </si>
  <si>
    <t>The proposed solution must have the ability to allow each user to have individual security profile</t>
  </si>
  <si>
    <t>The proposed solution must have the ability to allow system administrator to assign new password</t>
  </si>
  <si>
    <t>The proposed system must not display the password as a visible field anywhere in the system without system administrator rights.</t>
  </si>
  <si>
    <t>The proposed solution must have the ability to assign security access per module</t>
  </si>
  <si>
    <r>
      <t xml:space="preserve">The proposed solution should offer  security within each module, support assigning security access by function (e.g., </t>
    </r>
    <r>
      <rPr>
        <sz val="11"/>
        <color rgb="FF1F1F1F"/>
        <rFont val="Calibri"/>
        <family val="2"/>
      </rPr>
      <t xml:space="preserve">insert, </t>
    </r>
    <r>
      <rPr>
        <sz val="11"/>
        <color rgb="FF0F0F0F"/>
        <rFont val="Calibri"/>
        <family val="2"/>
      </rPr>
      <t>modify, delete, read-only)</t>
    </r>
  </si>
  <si>
    <t>The proposed solution should support ability of system administrator to remotely log-off users from any device</t>
  </si>
  <si>
    <r>
      <t xml:space="preserve">The proposed solution must restrict access to individual database tables by security </t>
    </r>
    <r>
      <rPr>
        <sz val="11"/>
        <color rgb="FF1F1F1F"/>
        <rFont val="Calibri"/>
        <family val="2"/>
      </rPr>
      <t xml:space="preserve">(including </t>
    </r>
    <r>
      <rPr>
        <sz val="11"/>
        <color rgb="FF0F0F0F"/>
        <rFont val="Calibri"/>
        <family val="2"/>
      </rPr>
      <t>access from report writer)</t>
    </r>
  </si>
  <si>
    <t>Performance</t>
  </si>
  <si>
    <r>
      <t xml:space="preserve">The proposed solution must operate 24 hours per day, 7 days per week except when </t>
    </r>
    <r>
      <rPr>
        <sz val="11"/>
        <color rgb="FF1F1F1F"/>
        <rFont val="Calibri"/>
        <family val="2"/>
      </rPr>
      <t xml:space="preserve">system </t>
    </r>
    <r>
      <rPr>
        <sz val="11"/>
        <color rgb="FF0F0F0F"/>
        <rFont val="Calibri"/>
        <family val="2"/>
      </rPr>
      <t>down time is necessary for upgrades and routine maintenance.</t>
    </r>
  </si>
  <si>
    <t>Audit</t>
  </si>
  <si>
    <r>
      <t xml:space="preserve">The proposed solution must support an audit </t>
    </r>
    <r>
      <rPr>
        <sz val="11"/>
        <color rgb="FF1F1F1F"/>
        <rFont val="Calibri"/>
        <family val="2"/>
      </rPr>
      <t xml:space="preserve">log </t>
    </r>
    <r>
      <rPr>
        <sz val="11"/>
        <color rgb="FF0F0F0F"/>
        <rFont val="Calibri"/>
        <family val="2"/>
      </rPr>
      <t xml:space="preserve">of each transaction performed, </t>
    </r>
    <r>
      <rPr>
        <sz val="11"/>
        <color rgb="FF1F1F1F"/>
        <rFont val="Calibri"/>
        <family val="2"/>
      </rPr>
      <t xml:space="preserve">including </t>
    </r>
    <r>
      <rPr>
        <sz val="11"/>
        <color rgb="FF0F0F0F"/>
        <rFont val="Calibri"/>
        <family val="2"/>
      </rPr>
      <t xml:space="preserve">date, time, and user </t>
    </r>
    <r>
      <rPr>
        <sz val="11"/>
        <color theme="1"/>
        <rFont val="Calibri"/>
        <family val="2"/>
      </rPr>
      <t xml:space="preserve">ID </t>
    </r>
    <r>
      <rPr>
        <sz val="11"/>
        <color rgb="FF0F0F0F"/>
        <rFont val="Calibri"/>
        <family val="2"/>
      </rPr>
      <t>of person performing transaction</t>
    </r>
  </si>
  <si>
    <t>The proposed solution must allow system administrator to review selected transactions</t>
  </si>
  <si>
    <t>Documentation</t>
  </si>
  <si>
    <t>The proposed system must provide complete user level functional manuals in electronic form</t>
  </si>
  <si>
    <t>System Training</t>
  </si>
  <si>
    <t>The proposed solution vendor must perform onsite end user module training</t>
  </si>
  <si>
    <t>The proposed solution vendor must perform onsite report creation training</t>
  </si>
  <si>
    <t>The proposed solution vendor must perform onsite system administrator training</t>
  </si>
  <si>
    <t>The proposed solution vendor must perform onsite trainers training to equip staff for ongoing training responsibilities</t>
  </si>
  <si>
    <t>The proposed solution vendor must provide a minimum of 3 consecutive days of training to field personnel</t>
  </si>
  <si>
    <t>Technical Support</t>
  </si>
  <si>
    <t>The proposed vendor must list days of week/hours technical support is available</t>
  </si>
  <si>
    <t>The proposed vendor must list typical response times based on issue severity</t>
  </si>
  <si>
    <r>
      <t xml:space="preserve">The proposed solution vendor must provide ability to export user-selected portions of the FRMS database to a separate file, </t>
    </r>
    <r>
      <rPr>
        <sz val="11"/>
        <color rgb="FF282828"/>
        <rFont val="Calibri"/>
        <family val="2"/>
      </rPr>
      <t>i</t>
    </r>
    <r>
      <rPr>
        <sz val="11"/>
        <color rgb="FF0F0F0F"/>
        <rFont val="Calibri"/>
        <family val="2"/>
      </rPr>
      <t>n a variety of standard file formats</t>
    </r>
  </si>
  <si>
    <r>
      <t>The proposed solution must provide a var</t>
    </r>
    <r>
      <rPr>
        <sz val="11"/>
        <color rgb="FF282828"/>
        <rFont val="Calibri"/>
        <family val="2"/>
      </rPr>
      <t>i</t>
    </r>
    <r>
      <rPr>
        <sz val="11"/>
        <color rgb="FF0F0F0F"/>
        <rFont val="Calibri"/>
        <family val="2"/>
      </rPr>
      <t>ety of "canned</t>
    </r>
    <r>
      <rPr>
        <sz val="11"/>
        <color rgb="FF282828"/>
        <rFont val="Calibri"/>
        <family val="2"/>
      </rPr>
      <t xml:space="preserve">" </t>
    </r>
    <r>
      <rPr>
        <sz val="11"/>
        <color rgb="FF0F0F0F"/>
        <rFont val="Calibri"/>
        <family val="2"/>
      </rPr>
      <t>reports</t>
    </r>
  </si>
  <si>
    <t>The proposed solution must support entry of NFIRS 5.0 required data</t>
  </si>
  <si>
    <t>The proposed solution must have the ability to support NFIRS "plus one" type coding (3-character NFIRS code plus 4th character for local use)</t>
  </si>
  <si>
    <t>The proposed solution must automatically create incident and populate fields with data transferred from CAD</t>
  </si>
  <si>
    <t>The proposed solution must support manual entry of incident information</t>
  </si>
  <si>
    <r>
      <t>The proposed solution must allow the entry of unlimited leng</t>
    </r>
    <r>
      <rPr>
        <sz val="11"/>
        <color rgb="FF282828"/>
        <rFont val="Calibri"/>
        <family val="2"/>
      </rPr>
      <t>t</t>
    </r>
    <r>
      <rPr>
        <sz val="11"/>
        <color rgb="FF0F0F0F"/>
        <rFont val="Calibri"/>
        <family val="2"/>
      </rPr>
      <t>h text in comments type fields</t>
    </r>
  </si>
  <si>
    <r>
      <t>The proposed solution must record report information in FRMS for all units ass</t>
    </r>
    <r>
      <rPr>
        <sz val="11"/>
        <color rgb="FF282828"/>
        <rFont val="Calibri"/>
        <family val="2"/>
      </rPr>
      <t>i</t>
    </r>
    <r>
      <rPr>
        <sz val="11"/>
        <color rgb="FF0F0F0F"/>
        <rFont val="Calibri"/>
        <family val="2"/>
      </rPr>
      <t xml:space="preserve">gned to an incident </t>
    </r>
    <r>
      <rPr>
        <sz val="11"/>
        <color rgb="FF282828"/>
        <rFont val="Calibri"/>
        <family val="2"/>
      </rPr>
      <t xml:space="preserve">, </t>
    </r>
    <r>
      <rPr>
        <sz val="11"/>
        <color rgb="FF0F0F0F"/>
        <rFont val="Calibri"/>
        <family val="2"/>
      </rPr>
      <t>with individual date</t>
    </r>
    <r>
      <rPr>
        <sz val="11"/>
        <color rgb="FF282828"/>
        <rFont val="Calibri"/>
        <family val="2"/>
      </rPr>
      <t>/</t>
    </r>
    <r>
      <rPr>
        <sz val="11"/>
        <color rgb="FF0F0F0F"/>
        <rFont val="Calibri"/>
        <family val="2"/>
      </rPr>
      <t>time stamps for all status changes</t>
    </r>
  </si>
  <si>
    <r>
      <t xml:space="preserve">The proposed solution must allow company officer to enter incident report for their unit as soon as it clears the </t>
    </r>
    <r>
      <rPr>
        <sz val="11"/>
        <color rgb="FF282828"/>
        <rFont val="Calibri"/>
        <family val="2"/>
      </rPr>
      <t>i</t>
    </r>
    <r>
      <rPr>
        <sz val="11"/>
        <color rgb="FF0F0F0F"/>
        <rFont val="Calibri"/>
        <family val="2"/>
      </rPr>
      <t>ncident, even if the incident is not closed</t>
    </r>
  </si>
  <si>
    <r>
      <t>The proposed solution must support ability to store partially completed report</t>
    </r>
    <r>
      <rPr>
        <sz val="11"/>
        <color rgb="FF282828"/>
        <rFont val="Calibri"/>
        <family val="2"/>
      </rPr>
      <t>(</t>
    </r>
    <r>
      <rPr>
        <sz val="11"/>
        <color rgb="FF0F0F0F"/>
        <rFont val="Calibri"/>
        <family val="2"/>
      </rPr>
      <t>s), complete another transaction, and return to the interrupted report(s) for completion</t>
    </r>
  </si>
  <si>
    <t>The proposed solution must allow review of all partially completed reports</t>
  </si>
  <si>
    <t>The proposed solution must allow any operator to select and complete a partially completed report</t>
  </si>
  <si>
    <t>The proposed solution must automatically perform edit checks of field data (NFIRS Rules)</t>
  </si>
  <si>
    <t>The proposed solution must support ability to supplement a report (by the same or different company)</t>
  </si>
  <si>
    <t>The proposed solution must ability for supervisor to review and approve report</t>
  </si>
  <si>
    <t>The proposed solution must have the ability to require supervisor approval for certain incidents based upon incident type</t>
  </si>
  <si>
    <t>The proposed solution must have the ability to enter mutual aid reports and record outside jurisdictional unit(s) ID and involvement</t>
  </si>
  <si>
    <t>The proposed solution must have the ability to generate and print public information report for an incident</t>
  </si>
  <si>
    <t>The proposed solution must have the ability to generate standard queries and reports based upon various categories and criteria (not just NFIRS codes)</t>
  </si>
  <si>
    <t>The proposed solution must have the ability to have automatic narrative generation from data entry fields</t>
  </si>
  <si>
    <t>The proposed solution must have the ability to generate narrative templates.</t>
  </si>
  <si>
    <t>The proposed solution must have the ability to have extensive QA/QI tools.</t>
  </si>
  <si>
    <t>The proposed solution must have the ability to provide retrospective report review work flow feature</t>
  </si>
  <si>
    <t>The proposed solution must have the ability to provide real-time error checking and user feedback</t>
  </si>
  <si>
    <t>The proposed solution must have the ability to enter data fields with pre-filled data such as states and zip codes.</t>
  </si>
  <si>
    <t>The proposed solution must have the ability for the administrative users to easily and rapidly modify the information contained within drop down boxes, combo boxes, and other input fields.</t>
  </si>
  <si>
    <t>The proposed solution must automatically verify any address in any module against pre-defined geofile from CAD</t>
  </si>
  <si>
    <t>If no address conflict exists, the proposed solution should automatically enter the location into the data entry form</t>
  </si>
  <si>
    <t>If address conflict exists, the proposed solution should display choices to the operator and allow selection of the correct address</t>
  </si>
  <si>
    <t>If address conflict exists, the proposed solution should use a Soundex-type search as one of the methods for providing choices</t>
  </si>
  <si>
    <t>The proposed solution must allow override and entry of non-verified address</t>
  </si>
  <si>
    <t>The proposed solution must have the ability to receive roster information from the scheduling/roster program (if applicable) and populate the personnel file in CAD</t>
  </si>
  <si>
    <t>The proposed solution must have the ability to receive updated roster information from the scheduling/roster program (if applicable) as rosters change during the shift</t>
  </si>
  <si>
    <t>The proposed solution must support the ability to schedule personnel to shift and unit or integrate with 3rd party software such as CrewSense.</t>
  </si>
  <si>
    <t>The proposed solution must have the ability to extract the State required NFIRS data and submit electronically in the required format</t>
  </si>
  <si>
    <t>The proposed solution must have the ability to export data from multiple, related tables</t>
  </si>
  <si>
    <t>The proposed solution must have the ability to support tablet-based field data collection</t>
  </si>
  <si>
    <t>The proposed solution must provide a no cost solution allowing users to share and collect data from neighboring agencies on the same system</t>
  </si>
  <si>
    <t>The proposed solution must have the ability to allow mobile computing with the full suite of modules while disconnected from the network</t>
  </si>
  <si>
    <t>The proposed solution must have the ability to transfer data wirelessly from one mobile computer to another.</t>
  </si>
  <si>
    <t>The proposed solution must provide customizable user roles, password management policies, validation routine, treatments.</t>
  </si>
  <si>
    <t>The proposed solution must provide an easy way for administrators to send positive feedback, document  errors, or request that information be added to an appended narrative.</t>
  </si>
  <si>
    <t>The proposed solution must allow for customized data searches for mandatory quality improvements reports that are required by government agencies.</t>
  </si>
  <si>
    <r>
      <t xml:space="preserve">The proposed solution must not require an </t>
    </r>
    <r>
      <rPr>
        <sz val="11"/>
        <color rgb="FF262626"/>
        <rFont val="Calibri"/>
        <family val="2"/>
      </rPr>
      <t xml:space="preserve">internet </t>
    </r>
    <r>
      <rPr>
        <sz val="11"/>
        <color rgb="FF0F0F0F"/>
        <rFont val="Calibri"/>
        <family val="2"/>
      </rPr>
      <t>connection to function.</t>
    </r>
  </si>
  <si>
    <t>The proposed application must have an automatic update feature that allows software to be updated via internet without need to reinstall software.</t>
  </si>
  <si>
    <t>The proposed solution must not require Administrative rights on the local machine to operate and/or update.</t>
  </si>
  <si>
    <t>The proposed solution vendor must provide the strongest encryption products to protect all data and communications, including  128- bit SSL Certification and 1024-bit RSA public keys.</t>
  </si>
  <si>
    <t>The proposed solution vendor must provide software access only with a valid user name and password combination, which is encrypted via SSL while in transmission.</t>
  </si>
  <si>
    <t>The proposed solution vendor must provide Off-site, automatic data backups are performed simultaneously in the background</t>
  </si>
  <si>
    <t>Employee Training</t>
  </si>
  <si>
    <t>The proposed solution must be able to create list of instructors</t>
  </si>
  <si>
    <t>The proposed solution must have the ability to Track Certifications and report on expirations</t>
  </si>
  <si>
    <t>The proposed solution must have the ability to enter Training reports quickly</t>
  </si>
  <si>
    <r>
      <t xml:space="preserve">The proposed solution must the ability to print </t>
    </r>
    <r>
      <rPr>
        <sz val="11"/>
        <color rgb="FF0F0F0F"/>
        <rFont val="Calibri"/>
        <family val="2"/>
      </rPr>
      <t>training reports by Firefighters name, date or Training subjects</t>
    </r>
  </si>
  <si>
    <t xml:space="preserve">Partially Complies </t>
  </si>
  <si>
    <t>General Requirements</t>
  </si>
  <si>
    <t>The proposed solution should have the ability for a user friendly interface to rapidly export of data to patient billing systems via multiple formats. (i.e. CSV, XML, TLV)</t>
  </si>
  <si>
    <t>The proposed solution must have advance and flexible data security - HIPAA compliant</t>
  </si>
  <si>
    <t>The proposed solution must have the ability for rapid medical data entry.</t>
  </si>
  <si>
    <t>The proposed solution must have the ability to use remote tablet at patient location without internet connection</t>
  </si>
  <si>
    <t>The proposed solution vendor must be NEMSIS 3 compliance</t>
  </si>
  <si>
    <t>The proposed solution must allow for information sharing with hospital EMR systems via XML or HL7 formats</t>
  </si>
  <si>
    <t>The proposed solution must have the ability to chart advanced EMS patient procedures.</t>
  </si>
  <si>
    <t>The proposed solution must have the ability to establish a benchmark time that defines arrival to patient with the press of a button. System will then use that time as the starting time for procedures, vitals, etc.</t>
  </si>
  <si>
    <t>The proposed solution must have the ability to enter information via drop down boxes and combo boxes that have an "auto scroll" feature for rapid entry. (i.e. Medication input for Metoprolol user types "met" and the box scrolls to entries that start with "Met.")</t>
  </si>
  <si>
    <t>The proposed solution must include a FDA medication database for easy selection via quick fill or drop-down box.</t>
  </si>
  <si>
    <t>The proposed solution must include a medication allergy database for easy selection via quick fill or drop-down box.</t>
  </si>
  <si>
    <t>The proposed solution must include a medical dictionary in patient reporting narrative.</t>
  </si>
  <si>
    <t>The proposed solution must have the ability for individual custom patient narrative template that prompts the user for information.</t>
  </si>
  <si>
    <t>The proposed solution must have the ability for Patient narrative imports data gathered on scene.</t>
  </si>
  <si>
    <t>The proposed solution must provide connectivity and data exchange to Zoll X Series Monitor</t>
  </si>
  <si>
    <t>The proposed solution must have the ability to populate patient information such as address medical history, allergies, and medications from previous patient contact reports.</t>
  </si>
  <si>
    <t>The proposed solution must have the ability for administrator users to easily and rapidly modify EMS report forms.</t>
  </si>
  <si>
    <t>The proposed solution must allow users to swap patient data on scene wirelessly. (i.e. Engine company established patient care, now the medic is transporting and needs the info)</t>
  </si>
  <si>
    <t>The proposed solution must allow for Anatomical figures with 360-degree rotation and zoom-in capabilities.</t>
  </si>
  <si>
    <t>The proposed solution must allow for the capture of advanced vital signs documentation to include BP, HR, Resp., MAP, Sp02, Capnometry and auto-calculation of Glasgow Coma Scale, Revised Trauma Score, and Pediatric Trauma Score.</t>
  </si>
  <si>
    <t>The proposed solution must provide easy to enter forms for complete, rapid documentation of advanced airway, burns, stroke, STEMI, patient refusals, MVC, and cardiac arrest patients and more.</t>
  </si>
  <si>
    <t>The proposed solution must provide the ability for the interfacing of receiving hospitals that have electronic access to patient care charts electronically.</t>
  </si>
  <si>
    <t>The proposed solution must allow authorized hospital users to log in and download trips after permission has been granted by the EMS director.</t>
  </si>
  <si>
    <t xml:space="preserve">The proposed solution must allow the hospital to only sees ePCR's  on which they are identified as a receiving facility. </t>
  </si>
  <si>
    <t>The proposed solution vendor must allow for multiple permitted users at the hospital, to be able to access the ePCR. The EMS system administrator maintains control of hospital access.</t>
  </si>
  <si>
    <t xml:space="preserve">The proposed solution vendor must provide a translation tool that enables EMS providers in the field to communicate with non-English speaking patients. </t>
  </si>
  <si>
    <t>The proposed solution must be able to launch said translation tool without leaving the ePCR application (preferred).</t>
  </si>
  <si>
    <t>The proposed solution vendor must provide a bi-directional NEMSIS/HL 7 transformation engine that is ePCR and EMR vendor agnostic which enables the city and/or county hospitals to share patient information including EMS ePCR data, hospital outcomes</t>
  </si>
  <si>
    <t xml:space="preserve">The proposed solution must provide billing data in near-real time interfacing with a 3rd party billing solution. </t>
  </si>
  <si>
    <t>The proposed system should have the capability to Populate EMR and other HIM systems with digital pre-hospital care records and other discreet data which includes data analysis tools that EMS can utilize for QI initiatives pertaining to patient outcomes.</t>
  </si>
  <si>
    <t>The proposed solution must provide when utilizing a mobile ePCR  device and an available wireless  network, the CAD will have the ability to transmit an alert to the hospital providing the receiving  facility with near real-time information for patients with suspected STEMI, stroke, cardiac, or trauma.</t>
  </si>
  <si>
    <t>The proposed solution should require a minimum of user name and password to log user onto system</t>
  </si>
  <si>
    <t>The proposed vendor must list typical response times based on issue severity from customer support</t>
  </si>
  <si>
    <t>The proposed solution must support entry of  EMS required data</t>
  </si>
  <si>
    <t>The proposed solution must have the ability to support EMS, EMR, and,  HIMS data</t>
  </si>
  <si>
    <r>
      <t>The proposed solution must record report information in EMS for all units ass</t>
    </r>
    <r>
      <rPr>
        <sz val="11"/>
        <color rgb="FF282828"/>
        <rFont val="Calibri"/>
        <family val="2"/>
      </rPr>
      <t>i</t>
    </r>
    <r>
      <rPr>
        <sz val="11"/>
        <color rgb="FF0F0F0F"/>
        <rFont val="Calibri"/>
        <family val="2"/>
      </rPr>
      <t xml:space="preserve">gned to an incident </t>
    </r>
    <r>
      <rPr>
        <sz val="11"/>
        <color rgb="FF282828"/>
        <rFont val="Calibri"/>
        <family val="2"/>
      </rPr>
      <t xml:space="preserve">, </t>
    </r>
    <r>
      <rPr>
        <sz val="11"/>
        <color rgb="FF0F0F0F"/>
        <rFont val="Calibri"/>
        <family val="2"/>
      </rPr>
      <t>with individual date</t>
    </r>
    <r>
      <rPr>
        <sz val="11"/>
        <color rgb="FF282828"/>
        <rFont val="Calibri"/>
        <family val="2"/>
      </rPr>
      <t>/</t>
    </r>
    <r>
      <rPr>
        <sz val="11"/>
        <color rgb="FF0F0F0F"/>
        <rFont val="Calibri"/>
        <family val="2"/>
      </rPr>
      <t>time stamps for all status changes</t>
    </r>
  </si>
  <si>
    <r>
      <t xml:space="preserve">The proposed solution must allow a user to enter incident report for their unit as soon as it clears the </t>
    </r>
    <r>
      <rPr>
        <sz val="11"/>
        <color rgb="FF282828"/>
        <rFont val="Calibri"/>
        <family val="2"/>
      </rPr>
      <t>i</t>
    </r>
    <r>
      <rPr>
        <sz val="11"/>
        <color rgb="FF0F0F0F"/>
        <rFont val="Calibri"/>
        <family val="2"/>
      </rPr>
      <t>ncident, even if the incident is not closed</t>
    </r>
  </si>
  <si>
    <t>The proposed solution must automatically perform edit checks of field data (EMS Rules)</t>
  </si>
  <si>
    <t>The proposed solution must have the ability to generate standard queries and reports based upon various categories and criteria (not just EMS codes)</t>
  </si>
  <si>
    <t>The proposed solution must have the ability to extract the State required EMS data and submit electronically in the required format</t>
  </si>
  <si>
    <r>
      <t xml:space="preserve">The proposed solution must the ability to print </t>
    </r>
    <r>
      <rPr>
        <sz val="11"/>
        <color rgb="FF0F0F0F"/>
        <rFont val="Calibri"/>
        <family val="2"/>
      </rPr>
      <t>training reports by EMT or Paramedic name, date/Time, or Training subjects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</si>
</sst>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Calibri"/>
      <family val="2"/>
      <scheme val="minor"/>
    </font>
    <font>
      <b/>
      <sz val="11"/>
      <color theme="1"/>
      <name val="Calibri"/>
      <family val="2"/>
      <scheme val="minor"/>
    </font>
    <font>
      <sz val="11"/>
      <color rgb="FF000000"/>
      <name val="Calibri"/>
      <family val="2"/>
      <scheme val="minor"/>
    </font>
    <font>
      <b/>
      <sz val="11"/>
      <color theme="1"/>
      <name val="Century Gothic"/>
      <family val="2"/>
    </font>
    <font>
      <sz val="11"/>
      <color theme="1"/>
      <name val="Century Gothic"/>
      <family val="2"/>
    </font>
    <font>
      <sz val="14"/>
      <color theme="1"/>
      <name val="Calibri"/>
      <family val="2"/>
      <scheme val="minor"/>
    </font>
    <font>
      <b/>
      <sz val="11"/>
      <name val="Calibri"/>
      <family val="2"/>
      <scheme val="minor"/>
    </font>
    <font>
      <b/>
      <sz val="11"/>
      <color theme="5" tint="-0.24994659260841701"/>
      <name val="Century Gothic"/>
      <family val="2"/>
    </font>
    <font>
      <sz val="11"/>
      <color theme="1"/>
      <name val="Calibri"/>
      <family val="2"/>
    </font>
    <font>
      <b/>
      <sz val="11"/>
      <color theme="1"/>
      <name val="Calibri"/>
      <family val="2"/>
    </font>
    <font>
      <sz val="11"/>
      <color rgb="FF000000"/>
      <name val="Calibri"/>
      <family val="2"/>
    </font>
    <font>
      <sz val="11"/>
      <color theme="1"/>
      <name val="Calibri"/>
      <family val="2"/>
      <scheme val="minor"/>
    </font>
    <font>
      <sz val="11"/>
      <name val="Calibri"/>
      <family val="2"/>
      <scheme val="minor"/>
    </font>
    <font>
      <sz val="13.5"/>
      <color theme="1"/>
      <name val="Calibri"/>
      <family val="2"/>
      <scheme val="minor"/>
    </font>
    <font>
      <b/>
      <sz val="11"/>
      <color theme="5" tint="-0.24994659260841701"/>
      <name val="Calibri"/>
      <family val="2"/>
      <scheme val="minor"/>
    </font>
    <font>
      <sz val="11.5"/>
      <color theme="1"/>
      <name val="Calibri"/>
      <family val="2"/>
      <scheme val="minor"/>
    </font>
    <font>
      <sz val="11"/>
      <color theme="5" tint="-0.24994659260841701"/>
      <name val="Calibri"/>
      <family val="2"/>
      <scheme val="minor"/>
    </font>
    <font>
      <sz val="13.5"/>
      <color rgb="FF000000"/>
      <name val="Calibri"/>
      <family val="2"/>
      <scheme val="minor"/>
    </font>
    <font>
      <sz val="11"/>
      <color rgb="FF0F0F0F"/>
      <name val="Calibri"/>
      <family val="2"/>
    </font>
    <font>
      <sz val="11"/>
      <color rgb="FF1F1F1F"/>
      <name val="Calibri"/>
      <family val="2"/>
    </font>
    <font>
      <sz val="11"/>
      <color rgb="FF282828"/>
      <name val="Calibri"/>
      <family val="2"/>
    </font>
    <font>
      <sz val="11"/>
      <color rgb="FF262626"/>
      <name val="Calibri"/>
      <family val="2"/>
    </font>
    <font>
      <b/>
      <sz val="11"/>
      <color theme="0"/>
      <name val="Calibri"/>
      <family val="2"/>
      <scheme val="minor"/>
    </font>
    <font>
      <sz val="10"/>
      <name val="Arial"/>
      <family val="2"/>
    </font>
    <font>
      <b/>
      <i/>
      <sz val="11"/>
      <color rgb="FFFF0000"/>
      <name val="Calibri"/>
      <family val="2"/>
      <scheme val="minor"/>
    </font>
    <font>
      <sz val="11"/>
      <color theme="0"/>
      <name val="Calibri"/>
      <family val="2"/>
      <scheme val="minor"/>
    </font>
    <font>
      <b/>
      <sz val="11"/>
      <color theme="0"/>
      <name val="Calibri"/>
      <family val="2"/>
    </font>
    <font>
      <sz val="11"/>
      <color theme="0"/>
      <name val="Century Gothic"/>
      <family val="2"/>
    </font>
    <font>
      <sz val="11"/>
      <color theme="0"/>
      <name val="Calibri"/>
      <family val="2"/>
    </font>
    <font>
      <sz val="11"/>
      <name val="Calibri"/>
      <family val="2"/>
    </font>
    <font>
      <b/>
      <sz val="11"/>
      <name val="Calibri"/>
      <family val="2"/>
    </font>
    <font>
      <b/>
      <i/>
      <sz val="11"/>
      <color rgb="FFFF0000"/>
      <name val="Calibri"/>
      <family val="2"/>
    </font>
    <font>
      <b/>
      <sz val="12"/>
      <color theme="0"/>
      <name val="Calibri"/>
      <family val="2"/>
    </font>
    <font>
      <b/>
      <sz val="14"/>
      <color rgb="FF000000"/>
      <name val="Calibri"/>
      <family val="2"/>
      <scheme val="minor"/>
    </font>
    <font>
      <b/>
      <sz val="20"/>
      <color rgb="FF141414"/>
      <name val="Segoe UI"/>
      <family val="2"/>
    </font>
    <font>
      <sz val="12"/>
      <color theme="1"/>
      <name val="Calibri"/>
      <family val="2"/>
      <scheme val="minor"/>
    </font>
    <font>
      <b/>
      <sz val="20"/>
      <name val="Segoe UI"/>
      <family val="2"/>
    </font>
    <font>
      <b/>
      <sz val="13"/>
      <color theme="1"/>
      <name val="Calibri"/>
      <family val="2"/>
      <scheme val="minor"/>
    </font>
    <font>
      <sz val="13"/>
      <color theme="1"/>
      <name val="Century Gothic"/>
      <family val="2"/>
    </font>
    <font>
      <b/>
      <sz val="13"/>
      <color theme="1"/>
      <name val="Calibri"/>
      <family val="2"/>
    </font>
    <font>
      <sz val="13"/>
      <color theme="1"/>
      <name val="Calibri"/>
      <family val="2"/>
      <scheme val="minor"/>
    </font>
    <font>
      <sz val="13"/>
      <color theme="1"/>
      <name val="Calibri"/>
      <family val="2"/>
    </font>
    <font>
      <sz val="13"/>
      <name val="Calibri"/>
      <family val="2"/>
      <scheme val="minor"/>
    </font>
    <font>
      <b/>
      <sz val="13"/>
      <color rgb="FF000000"/>
      <name val="Calibri"/>
      <family val="2"/>
      <scheme val="minor"/>
    </font>
    <font>
      <b/>
      <sz val="13"/>
      <color theme="1"/>
      <name val="Century Gothic"/>
      <family val="2"/>
    </font>
    <font>
      <sz val="11"/>
      <color rgb="FFFF0000"/>
      <name val="Calibri"/>
      <family val="2"/>
    </font>
    <font>
      <b/>
      <sz val="14"/>
      <name val="Calibri"/>
      <family val="2"/>
      <scheme val="minor"/>
    </font>
    <font>
      <b/>
      <sz val="12"/>
      <name val="Calibri"/>
      <family val="2"/>
      <scheme val="minor"/>
    </font>
    <font>
      <b/>
      <sz val="13"/>
      <color rgb="FFE06F30"/>
      <name val="Calibri"/>
      <family val="2"/>
      <scheme val="minor"/>
    </font>
    <font>
      <sz val="13"/>
      <color rgb="FFE06F30"/>
      <name val="Calibri"/>
      <family val="2"/>
      <scheme val="minor"/>
    </font>
    <font>
      <sz val="14"/>
      <color rgb="FF000000"/>
      <name val="Calibri"/>
      <family val="2"/>
      <scheme val="minor"/>
    </font>
    <font>
      <sz val="11"/>
      <name val="Century Gothic"/>
      <family val="2"/>
    </font>
    <font>
      <b/>
      <sz val="11"/>
      <color rgb="FFFF0000"/>
      <name val="Calibri"/>
      <family val="2"/>
      <scheme val="minor"/>
    </font>
    <font>
      <b/>
      <sz val="13"/>
      <name val="Century Gothic"/>
      <family val="2"/>
    </font>
    <font>
      <sz val="11"/>
      <color rgb="FF000000"/>
      <name val="Times New Roman"/>
      <family val="1"/>
    </font>
    <font>
      <sz val="11"/>
      <color theme="1"/>
      <name val="Times New Roman"/>
      <family val="1"/>
    </font>
    <font>
      <sz val="16"/>
      <color theme="1"/>
      <name val="Calibri"/>
      <family val="2"/>
    </font>
    <font>
      <sz val="14"/>
      <name val="Calibri"/>
      <family val="2"/>
      <scheme val="minor"/>
    </font>
    <font>
      <sz val="12"/>
      <color rgb="FFFF0000"/>
      <name val="Calibri"/>
      <family val="2"/>
      <scheme val="minor"/>
    </font>
    <font>
      <b/>
      <sz val="12"/>
      <color rgb="FFFF0000"/>
      <name val="Calibri"/>
      <family val="2"/>
      <scheme val="minor"/>
    </font>
    <font>
      <sz val="11"/>
      <color rgb="FF000000"/>
      <name val="Calibri"/>
    </font>
    <font>
      <sz val="11"/>
      <name val="Calibri"/>
      <scheme val="minor"/>
    </font>
    <font>
      <sz val="11"/>
      <color theme="1"/>
      <name val="Calibri"/>
    </font>
  </fonts>
  <fills count="19">
    <fill>
      <patternFill patternType="none"/>
    </fill>
    <fill>
      <patternFill patternType="gray125"/>
    </fill>
    <fill>
      <patternFill patternType="solid">
        <fgColor rgb="FFFFCC99"/>
      </patternFill>
    </fill>
    <fill>
      <patternFill patternType="solid">
        <fgColor theme="2" tint="-9.9978637043366805E-2"/>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5" tint="0.59999389629810485"/>
        <bgColor rgb="FF000000"/>
      </patternFill>
    </fill>
    <fill>
      <patternFill patternType="solid">
        <fgColor rgb="FFE06F33"/>
        <bgColor indexed="64"/>
      </patternFill>
    </fill>
    <fill>
      <patternFill patternType="solid">
        <fgColor rgb="FF58595B"/>
        <bgColor indexed="64"/>
      </patternFill>
    </fill>
    <fill>
      <patternFill patternType="solid">
        <fgColor theme="0" tint="-0.14999847407452621"/>
        <bgColor indexed="64"/>
      </patternFill>
    </fill>
    <fill>
      <patternFill patternType="solid">
        <fgColor rgb="FFE06F30"/>
        <bgColor indexed="64"/>
      </patternFill>
    </fill>
    <fill>
      <patternFill patternType="solid">
        <fgColor theme="0"/>
        <bgColor indexed="64"/>
      </patternFill>
    </fill>
    <fill>
      <patternFill patternType="solid">
        <fgColor theme="0" tint="-0.14999847407452621"/>
        <bgColor rgb="FF000000"/>
      </patternFill>
    </fill>
    <fill>
      <patternFill patternType="solid">
        <fgColor rgb="FFFFFF00"/>
        <bgColor indexed="64"/>
      </patternFill>
    </fill>
    <fill>
      <patternFill patternType="solid">
        <fgColor theme="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1" tint="0.499984740745262"/>
        <bgColor indexed="64"/>
      </patternFill>
    </fill>
  </fills>
  <borders count="6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rgb="FF7F7F7F"/>
      </left>
      <right/>
      <top style="medium">
        <color indexed="64"/>
      </top>
      <bottom style="medium">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ck">
        <color auto="1"/>
      </left>
      <right style="thick">
        <color auto="1"/>
      </right>
      <top style="thick">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indexed="64"/>
      </left>
      <right style="hair">
        <color indexed="64"/>
      </right>
      <top/>
      <bottom/>
      <diagonal/>
    </border>
    <border>
      <left style="hair">
        <color indexed="64"/>
      </left>
      <right style="medium">
        <color indexed="64"/>
      </right>
      <top style="hair">
        <color indexed="64"/>
      </top>
      <bottom style="medium">
        <color indexed="64"/>
      </bottom>
      <diagonal/>
    </border>
    <border>
      <left style="thick">
        <color indexed="64"/>
      </left>
      <right/>
      <top/>
      <bottom/>
      <diagonal/>
    </border>
    <border>
      <left/>
      <right/>
      <top/>
      <bottom style="thin">
        <color auto="1"/>
      </bottom>
      <diagonal/>
    </border>
    <border>
      <left style="thick">
        <color indexed="64"/>
      </left>
      <right style="thick">
        <color indexed="64"/>
      </right>
      <top style="medium">
        <color indexed="64"/>
      </top>
      <bottom/>
      <diagonal/>
    </border>
    <border>
      <left style="thick">
        <color indexed="64"/>
      </left>
      <right style="thick">
        <color indexed="64"/>
      </right>
      <top/>
      <bottom style="double">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auto="1"/>
      </right>
      <top/>
      <bottom/>
      <diagonal/>
    </border>
    <border>
      <left style="thick">
        <color indexed="64"/>
      </left>
      <right style="thick">
        <color indexed="64"/>
      </right>
      <top/>
      <bottom style="hair">
        <color indexed="64"/>
      </bottom>
      <diagonal/>
    </border>
  </borders>
  <cellStyleXfs count="4">
    <xf numFmtId="0" fontId="0" fillId="0" borderId="0"/>
    <xf numFmtId="0" fontId="3" fillId="2" borderId="1" applyNumberFormat="0" applyProtection="0">
      <alignment horizontal="center" vertical="center" wrapText="1"/>
    </xf>
    <xf numFmtId="0" fontId="7" fillId="4" borderId="1" applyNumberFormat="0" applyProtection="0">
      <alignment horizontal="center" vertical="center" wrapText="1"/>
    </xf>
    <xf numFmtId="0" fontId="23" fillId="0" borderId="0"/>
  </cellStyleXfs>
  <cellXfs count="377">
    <xf numFmtId="0" fontId="0" fillId="0" borderId="0" xfId="0"/>
    <xf numFmtId="0" fontId="0" fillId="0" borderId="0" xfId="0" applyAlignment="1">
      <alignment horizontal="center" vertical="center"/>
    </xf>
    <xf numFmtId="0" fontId="0" fillId="0" borderId="2" xfId="0" applyBorder="1" applyAlignment="1">
      <alignment vertical="center" wrapText="1"/>
    </xf>
    <xf numFmtId="0" fontId="4" fillId="0" borderId="0" xfId="0" applyFont="1"/>
    <xf numFmtId="0" fontId="4" fillId="0" borderId="0" xfId="0" applyFont="1" applyAlignment="1">
      <alignment horizontal="left" vertical="center"/>
    </xf>
    <xf numFmtId="0" fontId="4" fillId="0" borderId="0" xfId="0" applyFont="1" applyAlignment="1">
      <alignment wrapText="1"/>
    </xf>
    <xf numFmtId="0" fontId="4" fillId="0" borderId="2" xfId="0" applyFont="1" applyBorder="1" applyAlignment="1">
      <alignment vertical="center" wrapText="1"/>
    </xf>
    <xf numFmtId="0" fontId="4" fillId="0" borderId="2" xfId="0" applyFont="1" applyBorder="1"/>
    <xf numFmtId="0" fontId="0" fillId="0" borderId="0" xfId="0" applyAlignment="1">
      <alignment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vertical="top" wrapText="1"/>
    </xf>
    <xf numFmtId="0" fontId="12" fillId="0" borderId="2" xfId="0" applyFont="1" applyBorder="1" applyAlignment="1">
      <alignment vertical="center" wrapText="1"/>
    </xf>
    <xf numFmtId="0" fontId="0" fillId="0" borderId="3" xfId="0" applyBorder="1" applyAlignment="1">
      <alignment vertical="top" wrapText="1"/>
    </xf>
    <xf numFmtId="0" fontId="8" fillId="0" borderId="4" xfId="0" applyFont="1" applyBorder="1" applyAlignment="1">
      <alignment vertical="top" wrapText="1"/>
    </xf>
    <xf numFmtId="0" fontId="8" fillId="0" borderId="2" xfId="0" applyFont="1" applyBorder="1" applyAlignment="1">
      <alignment horizontal="left" vertical="top" wrapText="1"/>
    </xf>
    <xf numFmtId="0" fontId="8" fillId="0" borderId="2" xfId="0" applyFont="1" applyBorder="1" applyAlignment="1">
      <alignment vertical="top" wrapText="1"/>
    </xf>
    <xf numFmtId="0" fontId="8" fillId="0" borderId="4" xfId="0" applyFont="1" applyBorder="1" applyAlignment="1">
      <alignment horizontal="left" vertical="top" wrapText="1"/>
    </xf>
    <xf numFmtId="0" fontId="8" fillId="0" borderId="2" xfId="0" applyFont="1" applyBorder="1"/>
    <xf numFmtId="0" fontId="8" fillId="0" borderId="3" xfId="0" applyFont="1" applyBorder="1"/>
    <xf numFmtId="0" fontId="8" fillId="0" borderId="4" xfId="0" applyFont="1" applyBorder="1"/>
    <xf numFmtId="0" fontId="8" fillId="0" borderId="3" xfId="0" applyFont="1" applyBorder="1" applyAlignment="1">
      <alignment horizontal="left" vertical="top" wrapText="1"/>
    </xf>
    <xf numFmtId="0" fontId="0" fillId="0" borderId="3" xfId="0"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vertical="top" wrapText="1"/>
    </xf>
    <xf numFmtId="0" fontId="13" fillId="0" borderId="2" xfId="0" applyFont="1" applyBorder="1" applyAlignment="1">
      <alignment vertical="top" wrapText="1"/>
    </xf>
    <xf numFmtId="0" fontId="5" fillId="0" borderId="2" xfId="0" applyFont="1" applyBorder="1" applyAlignment="1">
      <alignment vertical="top" wrapText="1"/>
    </xf>
    <xf numFmtId="0" fontId="15" fillId="0" borderId="2" xfId="0" applyFont="1" applyBorder="1" applyAlignment="1">
      <alignment vertical="top" wrapText="1"/>
    </xf>
    <xf numFmtId="0" fontId="2" fillId="0" borderId="4" xfId="0" applyFont="1" applyBorder="1" applyAlignment="1">
      <alignment horizontal="left" vertical="top" wrapText="1"/>
    </xf>
    <xf numFmtId="0" fontId="0" fillId="0" borderId="4" xfId="0" applyBorder="1" applyAlignment="1">
      <alignment vertical="top" wrapText="1"/>
    </xf>
    <xf numFmtId="0" fontId="2" fillId="0" borderId="4" xfId="0" applyFont="1" applyBorder="1" applyAlignment="1">
      <alignment vertical="center" wrapText="1"/>
    </xf>
    <xf numFmtId="0" fontId="2" fillId="0" borderId="4" xfId="0" applyFont="1" applyBorder="1" applyAlignment="1">
      <alignment vertical="top" wrapText="1"/>
    </xf>
    <xf numFmtId="0" fontId="2" fillId="0" borderId="2" xfId="0" applyFont="1" applyBorder="1" applyAlignment="1">
      <alignment vertical="center" wrapText="1"/>
    </xf>
    <xf numFmtId="0" fontId="2" fillId="0" borderId="3" xfId="0" applyFont="1" applyBorder="1" applyAlignment="1">
      <alignment vertical="top" wrapText="1"/>
    </xf>
    <xf numFmtId="0" fontId="1" fillId="0" borderId="0" xfId="2" applyFont="1" applyFill="1" applyBorder="1" applyAlignment="1">
      <alignment vertical="center" wrapText="1"/>
    </xf>
    <xf numFmtId="0" fontId="1" fillId="5" borderId="7" xfId="2" applyFont="1" applyFill="1" applyBorder="1" applyAlignment="1">
      <alignment vertical="center" wrapText="1"/>
    </xf>
    <xf numFmtId="0" fontId="1" fillId="5" borderId="15" xfId="2" applyFont="1" applyFill="1" applyBorder="1" applyAlignment="1">
      <alignment vertical="center" wrapText="1"/>
    </xf>
    <xf numFmtId="0" fontId="2" fillId="0" borderId="3" xfId="0" applyFont="1" applyBorder="1" applyAlignment="1">
      <alignment horizontal="left" vertical="top" wrapText="1"/>
    </xf>
    <xf numFmtId="0" fontId="8" fillId="0" borderId="0" xfId="0" applyFont="1"/>
    <xf numFmtId="0" fontId="11" fillId="0" borderId="0" xfId="0" applyFont="1" applyAlignment="1">
      <alignment horizontal="center" vertical="center"/>
    </xf>
    <xf numFmtId="0" fontId="11" fillId="0" borderId="0" xfId="0" applyFont="1"/>
    <xf numFmtId="0" fontId="16" fillId="0" borderId="2" xfId="2" applyFont="1" applyFill="1" applyBorder="1">
      <alignment horizontal="center" vertical="center" wrapText="1"/>
    </xf>
    <xf numFmtId="0" fontId="0" fillId="0" borderId="2" xfId="0" applyBorder="1" applyAlignment="1">
      <alignment vertical="top"/>
    </xf>
    <xf numFmtId="0" fontId="2" fillId="0" borderId="3" xfId="0" applyFont="1" applyBorder="1" applyAlignment="1">
      <alignment vertical="center" wrapText="1"/>
    </xf>
    <xf numFmtId="0" fontId="13" fillId="0" borderId="4" xfId="0" applyFont="1" applyBorder="1" applyAlignment="1">
      <alignment vertical="top" wrapText="1"/>
    </xf>
    <xf numFmtId="0" fontId="11" fillId="2" borderId="7" xfId="1" applyFont="1" applyBorder="1" applyAlignment="1">
      <alignment vertical="center" wrapText="1"/>
    </xf>
    <xf numFmtId="0" fontId="13" fillId="0" borderId="3" xfId="0" applyFont="1" applyBorder="1" applyAlignment="1">
      <alignment vertical="top" wrapText="1"/>
    </xf>
    <xf numFmtId="0" fontId="11" fillId="5" borderId="15" xfId="2" applyFont="1" applyFill="1" applyBorder="1" applyAlignment="1">
      <alignment vertical="center" wrapText="1"/>
    </xf>
    <xf numFmtId="0" fontId="11" fillId="0" borderId="2" xfId="1" applyFont="1" applyFill="1" applyBorder="1" applyAlignment="1">
      <alignment vertical="center" wrapText="1"/>
    </xf>
    <xf numFmtId="0" fontId="1" fillId="2" borderId="15" xfId="1" applyFont="1" applyBorder="1" applyAlignment="1">
      <alignment vertical="center" wrapText="1"/>
    </xf>
    <xf numFmtId="0" fontId="2" fillId="0" borderId="14" xfId="0" applyFont="1" applyBorder="1" applyAlignment="1">
      <alignment vertical="top" wrapText="1"/>
    </xf>
    <xf numFmtId="0" fontId="2" fillId="0" borderId="16" xfId="0" applyFont="1" applyBorder="1" applyAlignment="1">
      <alignment vertical="top" wrapText="1"/>
    </xf>
    <xf numFmtId="0" fontId="2" fillId="0" borderId="16" xfId="0" applyFont="1" applyBorder="1" applyAlignment="1">
      <alignment vertical="center" wrapText="1"/>
    </xf>
    <xf numFmtId="0" fontId="17" fillId="0" borderId="4" xfId="0" applyFont="1" applyBorder="1" applyAlignment="1">
      <alignment vertical="top" wrapText="1"/>
    </xf>
    <xf numFmtId="0" fontId="1" fillId="2" borderId="7" xfId="1" applyFont="1" applyBorder="1" applyAlignment="1">
      <alignment vertical="center" wrapText="1"/>
    </xf>
    <xf numFmtId="0" fontId="1" fillId="2" borderId="9" xfId="1" applyFont="1" applyBorder="1" applyAlignment="1">
      <alignment vertical="center" wrapText="1"/>
    </xf>
    <xf numFmtId="0" fontId="11" fillId="0" borderId="4" xfId="1" applyFont="1" applyFill="1" applyBorder="1" applyAlignment="1">
      <alignment vertical="center" wrapText="1"/>
    </xf>
    <xf numFmtId="0" fontId="0" fillId="0" borderId="3" xfId="0" applyBorder="1" applyAlignment="1">
      <alignment vertical="top"/>
    </xf>
    <xf numFmtId="0" fontId="0" fillId="0" borderId="4" xfId="0" applyBorder="1" applyAlignment="1">
      <alignment vertical="top"/>
    </xf>
    <xf numFmtId="0" fontId="1" fillId="5" borderId="7" xfId="1" applyFont="1" applyFill="1" applyBorder="1" applyAlignment="1">
      <alignment vertical="center" wrapText="1"/>
    </xf>
    <xf numFmtId="0" fontId="14" fillId="5" borderId="7" xfId="2" applyFont="1" applyFill="1" applyBorder="1" applyAlignment="1">
      <alignment vertical="center" wrapText="1"/>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12" fillId="0" borderId="2" xfId="0" applyFont="1" applyBorder="1" applyAlignment="1">
      <alignment horizontal="left" vertical="top" wrapText="1"/>
    </xf>
    <xf numFmtId="0" fontId="12" fillId="0" borderId="2" xfId="2" applyFont="1" applyFill="1" applyBorder="1" applyAlignment="1">
      <alignment horizontal="left" vertical="top" wrapText="1"/>
    </xf>
    <xf numFmtId="0" fontId="11" fillId="0" borderId="0" xfId="0" applyFont="1" applyAlignment="1">
      <alignment horizontal="left" vertical="top"/>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2" xfId="0" applyFont="1" applyBorder="1" applyAlignment="1">
      <alignment vertical="center" wrapText="1"/>
    </xf>
    <xf numFmtId="0" fontId="6" fillId="2" borderId="8" xfId="1" applyFont="1" applyBorder="1" applyAlignment="1">
      <alignment vertical="center" wrapText="1"/>
    </xf>
    <xf numFmtId="0" fontId="1" fillId="3" borderId="2" xfId="2" applyFont="1" applyFill="1" applyBorder="1">
      <alignment horizontal="center" vertical="center" wrapText="1"/>
    </xf>
    <xf numFmtId="0" fontId="6" fillId="2" borderId="7" xfId="1" applyFont="1" applyBorder="1" applyAlignment="1">
      <alignment vertical="top" wrapText="1"/>
    </xf>
    <xf numFmtId="0" fontId="0" fillId="0" borderId="0" xfId="0" applyAlignment="1">
      <alignment vertical="center"/>
    </xf>
    <xf numFmtId="0" fontId="4" fillId="0" borderId="2" xfId="0" applyFont="1" applyBorder="1" applyAlignment="1">
      <alignment vertical="top" wrapText="1"/>
    </xf>
    <xf numFmtId="0" fontId="8" fillId="0" borderId="2" xfId="0" applyFont="1" applyBorder="1" applyAlignment="1">
      <alignment vertical="center" wrapText="1"/>
    </xf>
    <xf numFmtId="0" fontId="18" fillId="0" borderId="2" xfId="0" applyFont="1" applyBorder="1" applyAlignment="1">
      <alignmen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8" fillId="0" borderId="3" xfId="0" applyFont="1" applyBorder="1" applyAlignment="1">
      <alignment vertical="center" wrapText="1"/>
    </xf>
    <xf numFmtId="0" fontId="8" fillId="0" borderId="5" xfId="0" applyFont="1" applyBorder="1"/>
    <xf numFmtId="0" fontId="18" fillId="0" borderId="5" xfId="0" applyFont="1" applyBorder="1" applyAlignment="1">
      <alignment horizontal="left" vertical="top" wrapText="1"/>
    </xf>
    <xf numFmtId="0" fontId="8" fillId="0" borderId="5" xfId="0" applyFont="1" applyBorder="1" applyAlignment="1">
      <alignment vertical="center" wrapText="1"/>
    </xf>
    <xf numFmtId="0" fontId="18" fillId="0" borderId="4" xfId="0" applyFont="1" applyBorder="1" applyAlignment="1">
      <alignment horizontal="left" vertical="top" wrapText="1"/>
    </xf>
    <xf numFmtId="0" fontId="8" fillId="0" borderId="4" xfId="0" applyFont="1" applyBorder="1" applyAlignment="1">
      <alignment vertical="center" wrapText="1"/>
    </xf>
    <xf numFmtId="0" fontId="8" fillId="0" borderId="5" xfId="0" applyFont="1" applyBorder="1" applyAlignment="1">
      <alignment horizontal="left" vertical="top" wrapText="1"/>
    </xf>
    <xf numFmtId="0" fontId="8" fillId="0" borderId="0" xfId="0" applyFont="1" applyAlignment="1">
      <alignment wrapText="1"/>
    </xf>
    <xf numFmtId="0" fontId="8" fillId="0" borderId="4" xfId="0" applyFont="1" applyBorder="1" applyAlignment="1">
      <alignment vertical="top"/>
    </xf>
    <xf numFmtId="0" fontId="8" fillId="0" borderId="2" xfId="0" applyFont="1" applyBorder="1" applyAlignment="1">
      <alignment vertical="top"/>
    </xf>
    <xf numFmtId="0" fontId="18" fillId="0" borderId="2" xfId="0" applyFont="1" applyBorder="1" applyAlignment="1">
      <alignment horizontal="justify" vertical="top" wrapText="1"/>
    </xf>
    <xf numFmtId="0" fontId="18" fillId="0" borderId="4" xfId="0" applyFont="1" applyBorder="1" applyAlignment="1">
      <alignment vertical="top" wrapText="1"/>
    </xf>
    <xf numFmtId="0" fontId="8" fillId="0" borderId="5" xfId="0" applyFont="1" applyBorder="1" applyAlignment="1">
      <alignment vertical="top" wrapText="1"/>
    </xf>
    <xf numFmtId="0" fontId="8" fillId="0" borderId="5" xfId="0" applyFont="1" applyBorder="1" applyAlignment="1">
      <alignment vertical="top"/>
    </xf>
    <xf numFmtId="0" fontId="8" fillId="0" borderId="0" xfId="0" applyFont="1" applyAlignment="1">
      <alignment horizontal="left" vertical="top"/>
    </xf>
    <xf numFmtId="0" fontId="1" fillId="7" borderId="7" xfId="2" applyFont="1" applyFill="1" applyBorder="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6" fillId="0" borderId="0" xfId="0" applyFont="1" applyAlignment="1">
      <alignment vertical="center"/>
    </xf>
    <xf numFmtId="0" fontId="6" fillId="0" borderId="0" xfId="3" applyFont="1" applyAlignment="1">
      <alignment horizontal="left" vertical="center"/>
    </xf>
    <xf numFmtId="0" fontId="24" fillId="0" borderId="0" xfId="3" applyFont="1" applyAlignment="1">
      <alignment vertical="center"/>
    </xf>
    <xf numFmtId="0" fontId="27" fillId="8" borderId="0" xfId="0" applyFont="1" applyFill="1"/>
    <xf numFmtId="0" fontId="25" fillId="8" borderId="0" xfId="0" applyFont="1" applyFill="1"/>
    <xf numFmtId="0" fontId="4"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0" fillId="0" borderId="0" xfId="0" applyAlignment="1">
      <alignment horizontal="left" vertical="center"/>
    </xf>
    <xf numFmtId="40" fontId="1" fillId="7" borderId="7" xfId="2" applyNumberFormat="1" applyFont="1" applyFill="1" applyBorder="1">
      <alignment horizontal="center" vertical="center" wrapText="1"/>
    </xf>
    <xf numFmtId="40" fontId="8" fillId="0" borderId="0" xfId="0" applyNumberFormat="1" applyFont="1" applyAlignment="1">
      <alignment horizontal="center" vertical="center"/>
    </xf>
    <xf numFmtId="40" fontId="12" fillId="0" borderId="0" xfId="0" applyNumberFormat="1" applyFont="1" applyAlignment="1">
      <alignment horizontal="center" vertical="center"/>
    </xf>
    <xf numFmtId="40" fontId="6" fillId="0" borderId="0" xfId="0" applyNumberFormat="1" applyFont="1" applyAlignment="1">
      <alignment horizontal="center" vertical="center"/>
    </xf>
    <xf numFmtId="40" fontId="8" fillId="0" borderId="4" xfId="0" applyNumberFormat="1" applyFont="1" applyBorder="1" applyAlignment="1">
      <alignment horizontal="center" vertical="center"/>
    </xf>
    <xf numFmtId="40" fontId="8" fillId="0" borderId="2" xfId="0" applyNumberFormat="1" applyFont="1" applyBorder="1" applyAlignment="1">
      <alignment horizontal="center" vertical="center"/>
    </xf>
    <xf numFmtId="40" fontId="8" fillId="0" borderId="5" xfId="0" applyNumberFormat="1" applyFont="1" applyBorder="1" applyAlignment="1">
      <alignment horizontal="center" vertical="center"/>
    </xf>
    <xf numFmtId="40" fontId="8" fillId="0" borderId="3" xfId="0" applyNumberFormat="1" applyFont="1" applyBorder="1" applyAlignment="1">
      <alignment horizontal="center" vertical="center"/>
    </xf>
    <xf numFmtId="40" fontId="4" fillId="0" borderId="2" xfId="0" applyNumberFormat="1" applyFont="1" applyBorder="1" applyAlignment="1">
      <alignment horizontal="center" vertical="center"/>
    </xf>
    <xf numFmtId="40" fontId="4" fillId="0" borderId="4" xfId="0" applyNumberFormat="1" applyFont="1" applyBorder="1" applyAlignment="1">
      <alignment horizontal="center" vertical="center"/>
    </xf>
    <xf numFmtId="40" fontId="4" fillId="0" borderId="0" xfId="0" applyNumberFormat="1" applyFont="1" applyAlignment="1">
      <alignment horizontal="center" vertical="center"/>
    </xf>
    <xf numFmtId="40" fontId="0" fillId="0" borderId="0" xfId="0" applyNumberFormat="1" applyAlignment="1">
      <alignment horizontal="center" vertical="center"/>
    </xf>
    <xf numFmtId="40" fontId="29" fillId="0" borderId="0" xfId="0" applyNumberFormat="1" applyFont="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0" fillId="0" borderId="0" xfId="3" applyFont="1" applyAlignment="1">
      <alignment horizontal="left" vertical="center"/>
    </xf>
    <xf numFmtId="0" fontId="31" fillId="0" borderId="0" xfId="3" applyFont="1" applyAlignment="1">
      <alignment vertical="center"/>
    </xf>
    <xf numFmtId="40" fontId="30" fillId="0" borderId="0" xfId="0" applyNumberFormat="1" applyFont="1" applyAlignment="1">
      <alignment horizontal="center" vertical="center"/>
    </xf>
    <xf numFmtId="40" fontId="9" fillId="7" borderId="7" xfId="2" applyNumberFormat="1" applyFont="1" applyFill="1" applyBorder="1">
      <alignment horizontal="center" vertical="center" wrapText="1"/>
    </xf>
    <xf numFmtId="0" fontId="9" fillId="7" borderId="7" xfId="2" applyFont="1" applyFill="1" applyBorder="1">
      <alignment horizontal="center" vertical="center" wrapText="1"/>
    </xf>
    <xf numFmtId="0" fontId="28" fillId="8" borderId="0" xfId="0" applyFont="1" applyFill="1"/>
    <xf numFmtId="40" fontId="11" fillId="0" borderId="0" xfId="0" applyNumberFormat="1" applyFont="1" applyAlignment="1">
      <alignment horizontal="center" vertical="center"/>
    </xf>
    <xf numFmtId="0" fontId="8" fillId="0" borderId="24" xfId="0" applyFont="1" applyBorder="1"/>
    <xf numFmtId="0" fontId="8" fillId="0" borderId="25" xfId="0" applyFont="1" applyBorder="1" applyAlignment="1">
      <alignment horizontal="left" vertical="top"/>
    </xf>
    <xf numFmtId="0" fontId="9" fillId="0" borderId="24" xfId="0" applyFont="1" applyBorder="1"/>
    <xf numFmtId="0" fontId="30" fillId="9" borderId="25" xfId="0" applyFont="1" applyFill="1" applyBorder="1" applyAlignment="1">
      <alignment horizontal="center" vertical="top"/>
    </xf>
    <xf numFmtId="0" fontId="8" fillId="0" borderId="26" xfId="0" applyFont="1" applyBorder="1"/>
    <xf numFmtId="40" fontId="8" fillId="0" borderId="24" xfId="0" applyNumberFormat="1" applyFont="1" applyBorder="1" applyAlignment="1">
      <alignment horizontal="center" vertical="center" wrapText="1"/>
    </xf>
    <xf numFmtId="0" fontId="11" fillId="0" borderId="29" xfId="0" applyFont="1" applyBorder="1" applyAlignment="1">
      <alignment horizontal="left" vertical="center" wrapText="1"/>
    </xf>
    <xf numFmtId="0" fontId="2" fillId="0" borderId="29" xfId="0" applyFont="1" applyBorder="1" applyAlignment="1">
      <alignment vertical="center" wrapText="1"/>
    </xf>
    <xf numFmtId="40" fontId="8" fillId="0" borderId="24" xfId="0" applyNumberFormat="1" applyFont="1" applyBorder="1" applyAlignment="1">
      <alignment horizontal="center" vertical="center"/>
    </xf>
    <xf numFmtId="0" fontId="8" fillId="0" borderId="29" xfId="0" applyFont="1" applyBorder="1" applyAlignment="1">
      <alignment horizontal="left" vertical="center" wrapText="1"/>
    </xf>
    <xf numFmtId="40" fontId="8" fillId="11" borderId="24" xfId="0" applyNumberFormat="1" applyFont="1" applyFill="1" applyBorder="1" applyAlignment="1">
      <alignment horizontal="center" vertical="center"/>
    </xf>
    <xf numFmtId="0" fontId="8" fillId="11" borderId="29" xfId="0" applyFont="1" applyFill="1" applyBorder="1" applyAlignment="1">
      <alignment horizontal="left" vertical="top" wrapText="1"/>
    </xf>
    <xf numFmtId="40" fontId="8" fillId="0" borderId="24" xfId="2" applyNumberFormat="1" applyFont="1" applyFill="1" applyBorder="1">
      <alignment horizontal="center" vertical="center" wrapText="1"/>
    </xf>
    <xf numFmtId="0" fontId="11" fillId="0" borderId="29" xfId="2" applyFont="1" applyFill="1" applyBorder="1" applyAlignment="1">
      <alignment horizontal="left" vertical="center" wrapText="1"/>
    </xf>
    <xf numFmtId="0" fontId="10" fillId="0" borderId="29" xfId="0" applyFont="1" applyBorder="1" applyAlignment="1">
      <alignment horizontal="left" vertical="center" wrapText="1"/>
    </xf>
    <xf numFmtId="0" fontId="8" fillId="11" borderId="29" xfId="0" applyFont="1" applyFill="1" applyBorder="1" applyAlignment="1">
      <alignment horizontal="left" vertical="center" wrapText="1"/>
    </xf>
    <xf numFmtId="0" fontId="12" fillId="0" borderId="29" xfId="0" applyFont="1" applyBorder="1" applyAlignment="1">
      <alignment vertical="center" wrapText="1"/>
    </xf>
    <xf numFmtId="0" fontId="29" fillId="0" borderId="29" xfId="0" applyFont="1" applyBorder="1" applyAlignment="1">
      <alignment horizontal="left" vertical="center" wrapText="1"/>
    </xf>
    <xf numFmtId="0" fontId="2" fillId="11" borderId="29" xfId="0" applyFont="1" applyFill="1" applyBorder="1" applyAlignment="1">
      <alignment vertical="center" wrapText="1"/>
    </xf>
    <xf numFmtId="0" fontId="11" fillId="0" borderId="29" xfId="1" applyFont="1" applyFill="1" applyBorder="1" applyAlignment="1">
      <alignment horizontal="left" vertical="center" wrapText="1"/>
    </xf>
    <xf numFmtId="0" fontId="2" fillId="0" borderId="29" xfId="0" applyFont="1" applyBorder="1" applyAlignment="1">
      <alignment horizontal="left" vertical="center" wrapText="1"/>
    </xf>
    <xf numFmtId="0" fontId="11" fillId="0" borderId="29" xfId="1" applyFont="1" applyFill="1" applyBorder="1" applyAlignment="1">
      <alignment vertical="center" wrapText="1"/>
    </xf>
    <xf numFmtId="40" fontId="2" fillId="0" borderId="24" xfId="0" applyNumberFormat="1" applyFont="1" applyBorder="1" applyAlignment="1">
      <alignment horizontal="center" vertical="center" wrapText="1"/>
    </xf>
    <xf numFmtId="40" fontId="11" fillId="0" borderId="24" xfId="1" applyNumberFormat="1" applyFont="1" applyFill="1" applyBorder="1">
      <alignment horizontal="center" vertical="center" wrapText="1"/>
    </xf>
    <xf numFmtId="0" fontId="0" fillId="0" borderId="29" xfId="0" applyBorder="1" applyAlignment="1">
      <alignment vertical="center" wrapText="1"/>
    </xf>
    <xf numFmtId="0" fontId="2" fillId="0" borderId="29" xfId="0" applyFont="1" applyBorder="1" applyAlignment="1">
      <alignment horizontal="left" vertical="top" wrapText="1"/>
    </xf>
    <xf numFmtId="0" fontId="0" fillId="0" borderId="29" xfId="0" applyBorder="1" applyAlignment="1">
      <alignment horizontal="left" vertical="top" wrapText="1"/>
    </xf>
    <xf numFmtId="40" fontId="11" fillId="0" borderId="26" xfId="0" applyNumberFormat="1" applyFont="1" applyBorder="1" applyAlignment="1">
      <alignment horizontal="center" vertical="center"/>
    </xf>
    <xf numFmtId="0" fontId="9" fillId="0" borderId="24" xfId="0" applyFont="1" applyBorder="1" applyAlignment="1">
      <alignment horizontal="left"/>
    </xf>
    <xf numFmtId="0" fontId="2" fillId="0" borderId="29" xfId="0" applyFont="1" applyBorder="1" applyAlignment="1">
      <alignment horizontal="left" vertical="center" wrapText="1" indent="2"/>
    </xf>
    <xf numFmtId="0" fontId="8" fillId="0" borderId="29" xfId="0" applyFont="1" applyBorder="1" applyAlignment="1">
      <alignment horizontal="left" vertical="center" wrapText="1" indent="2"/>
    </xf>
    <xf numFmtId="0" fontId="2" fillId="11" borderId="29" xfId="0" applyFont="1" applyFill="1" applyBorder="1" applyAlignment="1">
      <alignment horizontal="left" vertical="center" wrapText="1" indent="2"/>
    </xf>
    <xf numFmtId="0" fontId="11" fillId="0" borderId="29" xfId="1" applyFont="1" applyFill="1" applyBorder="1" applyAlignment="1">
      <alignment horizontal="left" vertical="center" wrapText="1" indent="2"/>
    </xf>
    <xf numFmtId="0" fontId="11" fillId="0" borderId="29" xfId="2" applyFont="1" applyFill="1" applyBorder="1" applyAlignment="1">
      <alignment horizontal="left" vertical="center" wrapText="1" indent="2"/>
    </xf>
    <xf numFmtId="0" fontId="12" fillId="0" borderId="29" xfId="0" applyFont="1" applyBorder="1" applyAlignment="1">
      <alignment horizontal="left" vertical="center" wrapText="1" indent="2"/>
    </xf>
    <xf numFmtId="0" fontId="0" fillId="0" borderId="29" xfId="0" applyBorder="1" applyAlignment="1">
      <alignment horizontal="left" vertical="center" wrapText="1"/>
    </xf>
    <xf numFmtId="0" fontId="2" fillId="0" borderId="29" xfId="0" applyFont="1" applyBorder="1" applyAlignment="1">
      <alignment horizontal="left" vertical="center" wrapText="1" indent="1"/>
    </xf>
    <xf numFmtId="0" fontId="11" fillId="11" borderId="29" xfId="0" applyFont="1" applyFill="1" applyBorder="1" applyAlignment="1">
      <alignment horizontal="left" vertical="center" wrapText="1"/>
    </xf>
    <xf numFmtId="0" fontId="11" fillId="0" borderId="30" xfId="0" applyFont="1" applyBorder="1" applyAlignment="1">
      <alignment vertical="center" wrapText="1"/>
    </xf>
    <xf numFmtId="0" fontId="30" fillId="9" borderId="24" xfId="0" applyFont="1" applyFill="1" applyBorder="1" applyAlignment="1">
      <alignment horizontal="center"/>
    </xf>
    <xf numFmtId="0" fontId="30" fillId="0" borderId="25" xfId="0" applyFont="1" applyBorder="1" applyAlignment="1">
      <alignment horizontal="left" vertical="top" indent="1"/>
    </xf>
    <xf numFmtId="0" fontId="8" fillId="0" borderId="25" xfId="0" applyFont="1" applyBorder="1" applyAlignment="1">
      <alignment horizontal="left" vertical="top" indent="1"/>
    </xf>
    <xf numFmtId="0" fontId="8" fillId="0" borderId="24" xfId="0" applyFont="1" applyBorder="1" applyAlignment="1">
      <alignment horizontal="left" indent="2"/>
    </xf>
    <xf numFmtId="0" fontId="9" fillId="0" borderId="24" xfId="0" applyFont="1" applyBorder="1" applyAlignment="1">
      <alignment horizontal="right" indent="2"/>
    </xf>
    <xf numFmtId="0" fontId="9" fillId="0" borderId="25" xfId="0" applyFont="1" applyBorder="1" applyAlignment="1">
      <alignment horizontal="left" vertical="top" indent="1"/>
    </xf>
    <xf numFmtId="0" fontId="8" fillId="0" borderId="24" xfId="0" applyFont="1" applyBorder="1" applyAlignment="1">
      <alignment horizontal="left" indent="4"/>
    </xf>
    <xf numFmtId="0" fontId="9" fillId="0" borderId="25" xfId="0" applyFont="1" applyBorder="1" applyAlignment="1">
      <alignment horizontal="left" vertical="top" indent="2"/>
    </xf>
    <xf numFmtId="3" fontId="8" fillId="0" borderId="25" xfId="0" applyNumberFormat="1" applyFont="1" applyBorder="1" applyAlignment="1">
      <alignment horizontal="left" vertical="top" indent="1"/>
    </xf>
    <xf numFmtId="3" fontId="8" fillId="11" borderId="25" xfId="0" applyNumberFormat="1" applyFont="1" applyFill="1" applyBorder="1" applyAlignment="1">
      <alignment horizontal="left" vertical="top" indent="1"/>
    </xf>
    <xf numFmtId="3" fontId="9" fillId="0" borderId="25" xfId="0" applyNumberFormat="1" applyFont="1" applyBorder="1" applyAlignment="1">
      <alignment horizontal="left" vertical="top" indent="1"/>
    </xf>
    <xf numFmtId="0" fontId="8" fillId="0" borderId="27" xfId="0" applyFont="1" applyBorder="1" applyAlignment="1">
      <alignment horizontal="left" vertical="top" indent="1"/>
    </xf>
    <xf numFmtId="40" fontId="0" fillId="0" borderId="36" xfId="0" applyNumberFormat="1" applyBorder="1" applyAlignment="1">
      <alignment horizontal="center" vertical="center" wrapText="1"/>
    </xf>
    <xf numFmtId="40" fontId="2" fillId="0" borderId="36" xfId="0" applyNumberFormat="1" applyFont="1" applyBorder="1" applyAlignment="1">
      <alignment horizontal="center" vertical="center" wrapText="1"/>
    </xf>
    <xf numFmtId="40" fontId="0" fillId="0" borderId="38" xfId="0" applyNumberFormat="1" applyBorder="1" applyAlignment="1">
      <alignment horizontal="center" vertical="center" wrapText="1"/>
    </xf>
    <xf numFmtId="0" fontId="34" fillId="3" borderId="40" xfId="0" applyFont="1" applyFill="1" applyBorder="1" applyAlignment="1" applyProtection="1">
      <alignment horizontal="center"/>
      <protection locked="0"/>
    </xf>
    <xf numFmtId="0" fontId="35" fillId="3" borderId="40" xfId="0" applyFont="1" applyFill="1" applyBorder="1" applyAlignment="1">
      <alignment horizontal="center" vertical="center"/>
    </xf>
    <xf numFmtId="40" fontId="1" fillId="3" borderId="44" xfId="0" applyNumberFormat="1" applyFont="1" applyFill="1" applyBorder="1" applyAlignment="1">
      <alignment horizontal="center" vertical="center" wrapText="1"/>
    </xf>
    <xf numFmtId="0" fontId="11" fillId="3" borderId="44" xfId="0" applyFont="1" applyFill="1" applyBorder="1" applyAlignment="1">
      <alignment horizontal="center" vertical="center"/>
    </xf>
    <xf numFmtId="40" fontId="11" fillId="15" borderId="0" xfId="0" applyNumberFormat="1" applyFont="1" applyFill="1" applyAlignment="1">
      <alignment horizontal="center" vertical="center"/>
    </xf>
    <xf numFmtId="0" fontId="1" fillId="15" borderId="0" xfId="0" quotePrefix="1" applyFont="1" applyFill="1" applyAlignment="1">
      <alignment horizontal="center" vertical="center" wrapText="1"/>
    </xf>
    <xf numFmtId="3" fontId="36" fillId="16" borderId="40" xfId="0" applyNumberFormat="1" applyFont="1" applyFill="1" applyBorder="1" applyAlignment="1" applyProtection="1">
      <alignment horizontal="center"/>
      <protection locked="0"/>
    </xf>
    <xf numFmtId="0" fontId="6" fillId="16" borderId="40" xfId="0" applyFont="1" applyFill="1" applyBorder="1" applyAlignment="1">
      <alignment horizontal="center" vertical="center" wrapText="1"/>
    </xf>
    <xf numFmtId="40" fontId="6" fillId="16" borderId="44" xfId="0" applyNumberFormat="1" applyFont="1" applyFill="1" applyBorder="1" applyAlignment="1">
      <alignment horizontal="center" vertical="center" wrapText="1"/>
    </xf>
    <xf numFmtId="0" fontId="12" fillId="16" borderId="44" xfId="0" quotePrefix="1" applyFont="1" applyFill="1" applyBorder="1" applyAlignment="1">
      <alignment horizontal="center" vertical="center" wrapText="1"/>
    </xf>
    <xf numFmtId="0" fontId="1" fillId="0" borderId="0" xfId="0" applyFont="1" applyAlignment="1">
      <alignment horizontal="left" vertical="center" wrapText="1"/>
    </xf>
    <xf numFmtId="0" fontId="34" fillId="3" borderId="40" xfId="0" applyFont="1" applyFill="1" applyBorder="1" applyAlignment="1">
      <alignment horizontal="center"/>
    </xf>
    <xf numFmtId="3" fontId="36" fillId="16" borderId="40" xfId="0" applyNumberFormat="1" applyFont="1" applyFill="1" applyBorder="1" applyAlignment="1">
      <alignment horizontal="center"/>
    </xf>
    <xf numFmtId="0" fontId="0" fillId="11" borderId="29" xfId="0" applyFill="1" applyBorder="1" applyAlignment="1">
      <alignment vertical="center" wrapText="1"/>
    </xf>
    <xf numFmtId="0" fontId="0" fillId="11" borderId="39" xfId="0" applyFill="1" applyBorder="1" applyAlignment="1">
      <alignment vertical="center" wrapText="1"/>
    </xf>
    <xf numFmtId="0" fontId="37" fillId="0" borderId="29" xfId="0" applyFont="1" applyBorder="1" applyAlignment="1" applyProtection="1">
      <alignment horizontal="center" vertical="center" wrapText="1"/>
      <protection locked="0"/>
    </xf>
    <xf numFmtId="0" fontId="37" fillId="14" borderId="29" xfId="0" quotePrefix="1" applyFont="1" applyFill="1" applyBorder="1" applyAlignment="1">
      <alignment horizontal="center" vertical="center" wrapText="1"/>
    </xf>
    <xf numFmtId="0" fontId="41" fillId="15" borderId="48" xfId="0" applyFont="1" applyFill="1" applyBorder="1" applyAlignment="1">
      <alignment horizontal="center" vertical="center" wrapText="1"/>
    </xf>
    <xf numFmtId="0" fontId="40" fillId="0" borderId="0" xfId="0" applyFont="1" applyAlignment="1">
      <alignment horizontal="center" vertical="center"/>
    </xf>
    <xf numFmtId="0" fontId="38" fillId="0" borderId="0" xfId="0" applyFont="1" applyAlignment="1">
      <alignment horizontal="center" vertical="center"/>
    </xf>
    <xf numFmtId="0" fontId="43" fillId="14" borderId="29" xfId="0" quotePrefix="1" applyFont="1" applyFill="1" applyBorder="1" applyAlignment="1">
      <alignment horizontal="center" vertical="center" wrapText="1"/>
    </xf>
    <xf numFmtId="0" fontId="43" fillId="0" borderId="29" xfId="0"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8" fillId="0" borderId="24" xfId="0" applyFont="1" applyBorder="1" applyAlignment="1">
      <alignment vertical="center"/>
    </xf>
    <xf numFmtId="3" fontId="8" fillId="0" borderId="25" xfId="0" applyNumberFormat="1" applyFont="1" applyBorder="1" applyAlignment="1">
      <alignment horizontal="left" vertical="center"/>
    </xf>
    <xf numFmtId="0" fontId="8" fillId="0" borderId="25" xfId="0" applyFont="1" applyBorder="1" applyAlignment="1">
      <alignment horizontal="left" vertical="center"/>
    </xf>
    <xf numFmtId="0" fontId="9" fillId="0" borderId="24" xfId="0" applyFont="1" applyBorder="1" applyAlignment="1">
      <alignment horizontal="left" vertical="center"/>
    </xf>
    <xf numFmtId="0" fontId="8" fillId="0" borderId="25" xfId="0" applyFont="1" applyBorder="1" applyAlignment="1">
      <alignment horizontal="left" vertical="center" wrapText="1"/>
    </xf>
    <xf numFmtId="0" fontId="9" fillId="0" borderId="24" xfId="0" applyFont="1" applyBorder="1" applyAlignment="1">
      <alignment vertical="center"/>
    </xf>
    <xf numFmtId="0" fontId="8" fillId="0" borderId="24" xfId="0" applyFont="1" applyBorder="1" applyAlignment="1">
      <alignment horizontal="left" vertical="center"/>
    </xf>
    <xf numFmtId="0" fontId="37" fillId="0" borderId="29" xfId="1" applyFont="1" applyFill="1" applyBorder="1" applyProtection="1">
      <alignment horizontal="center" vertical="center" wrapText="1"/>
      <protection locked="0"/>
    </xf>
    <xf numFmtId="0" fontId="37" fillId="11" borderId="29" xfId="0" applyFont="1" applyFill="1" applyBorder="1" applyAlignment="1" applyProtection="1">
      <alignment horizontal="center" vertical="center" wrapText="1"/>
      <protection locked="0"/>
    </xf>
    <xf numFmtId="0" fontId="37" fillId="0" borderId="29" xfId="2" applyFont="1" applyFill="1" applyBorder="1" applyProtection="1">
      <alignment horizontal="center" vertical="center" wrapText="1"/>
      <protection locked="0"/>
    </xf>
    <xf numFmtId="0" fontId="37" fillId="0" borderId="30" xfId="0" applyFont="1" applyBorder="1" applyAlignment="1" applyProtection="1">
      <alignment horizontal="center" vertical="center"/>
      <protection locked="0"/>
    </xf>
    <xf numFmtId="0" fontId="39" fillId="15" borderId="48" xfId="0" applyFont="1" applyFill="1" applyBorder="1" applyAlignment="1">
      <alignment horizontal="center" vertical="center" wrapText="1"/>
    </xf>
    <xf numFmtId="0" fontId="37" fillId="0" borderId="0" xfId="0" applyFont="1" applyAlignment="1">
      <alignment horizontal="center" vertical="center"/>
    </xf>
    <xf numFmtId="0" fontId="44" fillId="0" borderId="0" xfId="0" applyFont="1" applyAlignment="1">
      <alignment horizontal="center" vertical="center"/>
    </xf>
    <xf numFmtId="0" fontId="40" fillId="15" borderId="48" xfId="0" applyFont="1" applyFill="1" applyBorder="1" applyAlignment="1">
      <alignment horizontal="center" vertical="center" wrapText="1"/>
    </xf>
    <xf numFmtId="0" fontId="0" fillId="0" borderId="30" xfId="0" applyBorder="1" applyAlignment="1">
      <alignment horizontal="left" vertical="center" wrapText="1"/>
    </xf>
    <xf numFmtId="0" fontId="37" fillId="0" borderId="30" xfId="0" applyFont="1" applyBorder="1" applyAlignment="1" applyProtection="1">
      <alignment horizontal="center" vertical="center" wrapText="1"/>
      <protection locked="0"/>
    </xf>
    <xf numFmtId="0" fontId="45" fillId="0" borderId="0" xfId="0" applyFont="1"/>
    <xf numFmtId="0" fontId="0" fillId="0" borderId="29" xfId="0" applyBorder="1" applyAlignment="1">
      <alignment horizontal="left" vertical="center" wrapText="1" indent="2"/>
    </xf>
    <xf numFmtId="0" fontId="0" fillId="11" borderId="29" xfId="0" applyFill="1" applyBorder="1" applyAlignment="1">
      <alignment horizontal="left" vertical="center" wrapText="1" indent="2"/>
    </xf>
    <xf numFmtId="0" fontId="8" fillId="11" borderId="0" xfId="0" applyFont="1" applyFill="1"/>
    <xf numFmtId="0" fontId="8" fillId="11" borderId="0" xfId="0" applyFont="1" applyFill="1" applyAlignment="1">
      <alignment horizontal="left" vertical="top"/>
    </xf>
    <xf numFmtId="0" fontId="46" fillId="11" borderId="0" xfId="0" applyFont="1" applyFill="1" applyAlignment="1">
      <alignment horizontal="left" vertical="center" indent="16"/>
    </xf>
    <xf numFmtId="0" fontId="47" fillId="11" borderId="0" xfId="0" applyFont="1" applyFill="1" applyAlignment="1">
      <alignment horizontal="left" vertical="center" indent="16"/>
    </xf>
    <xf numFmtId="0" fontId="39" fillId="11" borderId="51" xfId="0" applyFont="1" applyFill="1" applyBorder="1" applyAlignment="1">
      <alignment horizontal="center" vertical="top"/>
    </xf>
    <xf numFmtId="0" fontId="50" fillId="0" borderId="52" xfId="0" applyFont="1" applyBorder="1" applyAlignment="1">
      <alignment vertical="center" wrapText="1"/>
    </xf>
    <xf numFmtId="0" fontId="50" fillId="0" borderId="54" xfId="0" applyFont="1" applyBorder="1" applyAlignment="1">
      <alignment vertical="center" wrapText="1"/>
    </xf>
    <xf numFmtId="0" fontId="33" fillId="9" borderId="44" xfId="0" applyFont="1" applyFill="1" applyBorder="1" applyAlignment="1">
      <alignment horizontal="center" vertical="center" wrapText="1"/>
    </xf>
    <xf numFmtId="40" fontId="0" fillId="0" borderId="26" xfId="0" applyNumberFormat="1" applyBorder="1" applyAlignment="1">
      <alignment horizontal="center" vertical="center" wrapText="1"/>
    </xf>
    <xf numFmtId="0" fontId="12" fillId="0" borderId="25"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51" fillId="0" borderId="0" xfId="0" applyFont="1" applyAlignment="1">
      <alignment vertical="center"/>
    </xf>
    <xf numFmtId="40" fontId="8" fillId="17" borderId="50" xfId="0" applyNumberFormat="1" applyFont="1" applyFill="1" applyBorder="1" applyAlignment="1">
      <alignment horizontal="right" vertical="center"/>
    </xf>
    <xf numFmtId="40" fontId="9" fillId="17" borderId="0" xfId="0" applyNumberFormat="1" applyFont="1" applyFill="1" applyAlignment="1">
      <alignment horizontal="right" vertical="center" indent="3"/>
    </xf>
    <xf numFmtId="0" fontId="44" fillId="17" borderId="0" xfId="0" applyFont="1" applyFill="1" applyAlignment="1">
      <alignment horizontal="center" vertical="center"/>
    </xf>
    <xf numFmtId="0" fontId="44" fillId="17" borderId="62" xfId="0" applyFont="1" applyFill="1" applyBorder="1" applyAlignment="1">
      <alignment horizontal="center" vertical="center"/>
    </xf>
    <xf numFmtId="0" fontId="0" fillId="17" borderId="50" xfId="0" applyFill="1" applyBorder="1" applyAlignment="1">
      <alignment horizontal="right"/>
    </xf>
    <xf numFmtId="0" fontId="1" fillId="17" borderId="0" xfId="0" applyFont="1" applyFill="1" applyAlignment="1">
      <alignment horizontal="right" indent="3"/>
    </xf>
    <xf numFmtId="0" fontId="1" fillId="17" borderId="0" xfId="0" applyFont="1" applyFill="1" applyAlignment="1">
      <alignment horizontal="center"/>
    </xf>
    <xf numFmtId="0" fontId="0" fillId="17" borderId="0" xfId="0" applyFill="1"/>
    <xf numFmtId="0" fontId="0" fillId="17" borderId="62" xfId="0" applyFill="1" applyBorder="1"/>
    <xf numFmtId="0" fontId="0" fillId="17" borderId="45" xfId="0" applyFill="1" applyBorder="1" applyAlignment="1">
      <alignment horizontal="right"/>
    </xf>
    <xf numFmtId="0" fontId="1" fillId="17" borderId="46" xfId="0" applyFont="1" applyFill="1" applyBorder="1" applyAlignment="1">
      <alignment horizontal="right" indent="3"/>
    </xf>
    <xf numFmtId="38" fontId="1" fillId="17" borderId="46" xfId="0" applyNumberFormat="1" applyFont="1" applyFill="1" applyBorder="1" applyAlignment="1">
      <alignment horizontal="center"/>
    </xf>
    <xf numFmtId="0" fontId="0" fillId="17" borderId="46" xfId="0" applyFill="1" applyBorder="1"/>
    <xf numFmtId="0" fontId="0" fillId="17" borderId="47" xfId="0" applyFill="1" applyBorder="1"/>
    <xf numFmtId="0" fontId="26" fillId="10" borderId="44" xfId="0" applyFont="1" applyFill="1" applyBorder="1" applyAlignment="1">
      <alignment horizontal="center" vertical="center" wrapText="1"/>
    </xf>
    <xf numFmtId="3" fontId="22" fillId="10" borderId="44" xfId="0" applyNumberFormat="1" applyFont="1" applyFill="1" applyBorder="1" applyAlignment="1">
      <alignment horizontal="center" vertical="center"/>
    </xf>
    <xf numFmtId="3" fontId="1" fillId="17" borderId="0" xfId="0" applyNumberFormat="1" applyFont="1" applyFill="1" applyAlignment="1">
      <alignment horizontal="center" vertical="center"/>
    </xf>
    <xf numFmtId="0" fontId="12" fillId="0" borderId="25" xfId="1" applyFont="1" applyFill="1" applyBorder="1" applyAlignment="1" applyProtection="1">
      <alignment horizontal="left" vertical="center" wrapText="1"/>
      <protection locked="0"/>
    </xf>
    <xf numFmtId="0" fontId="12" fillId="0" borderId="27" xfId="0" applyFont="1" applyBorder="1" applyAlignment="1" applyProtection="1">
      <alignment vertical="center"/>
      <protection locked="0"/>
    </xf>
    <xf numFmtId="0" fontId="53" fillId="0" borderId="0" xfId="0" applyFont="1" applyAlignment="1">
      <alignment horizontal="center" vertical="center"/>
    </xf>
    <xf numFmtId="0" fontId="12" fillId="0" borderId="0" xfId="0" applyFont="1"/>
    <xf numFmtId="0" fontId="0" fillId="0" borderId="37" xfId="0" applyBorder="1" applyAlignment="1" applyProtection="1">
      <alignment vertical="center" wrapText="1"/>
      <protection locked="0"/>
    </xf>
    <xf numFmtId="0" fontId="54" fillId="0" borderId="37" xfId="0" applyFont="1" applyBorder="1" applyAlignment="1" applyProtection="1">
      <alignment vertical="center" wrapText="1"/>
      <protection locked="0"/>
    </xf>
    <xf numFmtId="0" fontId="55" fillId="0" borderId="37" xfId="0" applyFont="1" applyBorder="1" applyAlignment="1" applyProtection="1">
      <alignment vertical="center" wrapText="1"/>
      <protection locked="0"/>
    </xf>
    <xf numFmtId="0" fontId="55" fillId="0" borderId="49" xfId="0" applyFont="1" applyBorder="1" applyAlignment="1" applyProtection="1">
      <alignment vertical="center" wrapText="1"/>
      <protection locked="0"/>
    </xf>
    <xf numFmtId="0" fontId="56" fillId="11" borderId="0" xfId="0" applyFont="1" applyFill="1"/>
    <xf numFmtId="0" fontId="0" fillId="11" borderId="0" xfId="0" applyFill="1" applyAlignment="1">
      <alignment vertical="center"/>
    </xf>
    <xf numFmtId="0" fontId="12" fillId="11" borderId="0" xfId="0" applyFont="1" applyFill="1" applyAlignment="1">
      <alignment vertical="center"/>
    </xf>
    <xf numFmtId="40" fontId="30" fillId="11" borderId="24" xfId="2" applyNumberFormat="1" applyFont="1" applyFill="1" applyBorder="1">
      <alignment horizontal="center" vertical="center" wrapText="1"/>
    </xf>
    <xf numFmtId="0" fontId="6" fillId="11" borderId="29" xfId="2" applyFont="1" applyFill="1" applyBorder="1">
      <alignment horizontal="center" vertical="center" wrapText="1"/>
    </xf>
    <xf numFmtId="0" fontId="6" fillId="11" borderId="25" xfId="2" applyFont="1" applyFill="1" applyBorder="1">
      <alignment horizontal="center" vertical="center" wrapText="1"/>
    </xf>
    <xf numFmtId="0" fontId="12" fillId="11" borderId="0" xfId="0" applyFont="1" applyFill="1" applyAlignment="1">
      <alignment horizontal="center" vertical="center"/>
    </xf>
    <xf numFmtId="40" fontId="6" fillId="11" borderId="22" xfId="2" applyNumberFormat="1" applyFont="1" applyFill="1" applyBorder="1">
      <alignment horizontal="center" vertical="center" wrapText="1"/>
    </xf>
    <xf numFmtId="0" fontId="6" fillId="11" borderId="28" xfId="2" applyFont="1" applyFill="1" applyBorder="1">
      <alignment horizontal="center" vertical="center" wrapText="1"/>
    </xf>
    <xf numFmtId="0" fontId="6" fillId="11" borderId="23" xfId="2" applyFont="1" applyFill="1" applyBorder="1">
      <alignment horizontal="center" vertical="center" wrapText="1"/>
    </xf>
    <xf numFmtId="40" fontId="6" fillId="11" borderId="33" xfId="2" applyNumberFormat="1" applyFont="1" applyFill="1" applyBorder="1">
      <alignment horizontal="center" vertical="center" wrapText="1"/>
    </xf>
    <xf numFmtId="0" fontId="6" fillId="11" borderId="34" xfId="2" applyFont="1" applyFill="1" applyBorder="1">
      <alignment horizontal="center" vertical="center" wrapText="1"/>
    </xf>
    <xf numFmtId="0" fontId="6" fillId="11" borderId="35" xfId="2" applyFont="1" applyFill="1" applyBorder="1">
      <alignment horizontal="center" vertical="center" wrapText="1"/>
    </xf>
    <xf numFmtId="0" fontId="12" fillId="11" borderId="0" xfId="0" applyFont="1" applyFill="1"/>
    <xf numFmtId="0" fontId="57" fillId="11" borderId="0" xfId="0" applyFont="1" applyFill="1" applyAlignment="1">
      <alignment horizontal="center" vertical="center"/>
    </xf>
    <xf numFmtId="0" fontId="58" fillId="0" borderId="53" xfId="0" applyFont="1" applyBorder="1" applyAlignment="1">
      <alignment vertical="center" wrapText="1"/>
    </xf>
    <xf numFmtId="0" fontId="58" fillId="0" borderId="55" xfId="0" applyFont="1" applyBorder="1" applyAlignment="1">
      <alignment vertical="center" wrapText="1"/>
    </xf>
    <xf numFmtId="0" fontId="57" fillId="11" borderId="7" xfId="0" applyFont="1" applyFill="1" applyBorder="1" applyAlignment="1">
      <alignment horizontal="center" vertical="center"/>
    </xf>
    <xf numFmtId="0" fontId="6" fillId="9" borderId="63" xfId="0" applyFont="1" applyFill="1" applyBorder="1" applyAlignment="1">
      <alignment horizontal="center" vertical="center"/>
    </xf>
    <xf numFmtId="40" fontId="6" fillId="11" borderId="7" xfId="2" applyNumberFormat="1" applyFont="1" applyFill="1" applyBorder="1">
      <alignment horizontal="center" vertical="center" wrapText="1"/>
    </xf>
    <xf numFmtId="0" fontId="10" fillId="0" borderId="25" xfId="0" applyFont="1" applyBorder="1" applyAlignment="1" applyProtection="1">
      <alignment horizontal="left" vertical="center" wrapText="1"/>
      <protection locked="0"/>
    </xf>
    <xf numFmtId="0" fontId="60" fillId="0" borderId="25" xfId="0" applyFont="1" applyBorder="1" applyAlignment="1" applyProtection="1">
      <alignment horizontal="left" vertical="center" wrapText="1"/>
      <protection locked="0"/>
    </xf>
    <xf numFmtId="0" fontId="61" fillId="0" borderId="25"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60" fillId="0" borderId="25" xfId="1" applyFont="1" applyFill="1" applyBorder="1" applyAlignment="1" applyProtection="1">
      <alignment horizontal="left" vertical="center" wrapText="1"/>
      <protection locked="0"/>
    </xf>
    <xf numFmtId="0" fontId="61" fillId="0" borderId="25" xfId="1" applyFont="1" applyFill="1" applyBorder="1" applyAlignment="1" applyProtection="1">
      <alignment horizontal="left" vertical="center" wrapText="1"/>
      <protection locked="0"/>
    </xf>
    <xf numFmtId="0" fontId="60" fillId="0" borderId="37" xfId="0" applyFont="1" applyBorder="1" applyAlignment="1" applyProtection="1">
      <alignment vertical="center" wrapText="1"/>
      <protection locked="0"/>
    </xf>
    <xf numFmtId="0" fontId="62" fillId="0" borderId="37" xfId="0" applyFont="1" applyBorder="1" applyAlignment="1" applyProtection="1">
      <alignment vertical="center" wrapText="1"/>
      <protection locked="0"/>
    </xf>
    <xf numFmtId="0" fontId="32" fillId="18" borderId="22" xfId="0" applyFont="1" applyFill="1" applyBorder="1" applyAlignment="1">
      <alignment horizontal="center" vertical="center" wrapText="1"/>
    </xf>
    <xf numFmtId="0" fontId="32" fillId="18" borderId="23" xfId="0" applyFont="1" applyFill="1" applyBorder="1" applyAlignment="1">
      <alignment horizontal="center" vertical="center" wrapText="1"/>
    </xf>
    <xf numFmtId="0" fontId="30" fillId="9" borderId="31" xfId="0" applyFont="1" applyFill="1" applyBorder="1" applyAlignment="1">
      <alignment horizontal="center"/>
    </xf>
    <xf numFmtId="0" fontId="30" fillId="9" borderId="32" xfId="0" applyFont="1" applyFill="1" applyBorder="1" applyAlignment="1">
      <alignment horizontal="center"/>
    </xf>
    <xf numFmtId="0" fontId="48" fillId="11" borderId="0" xfId="0" applyFont="1" applyFill="1" applyAlignment="1">
      <alignment horizontal="left" vertical="center" indent="16"/>
    </xf>
    <xf numFmtId="0" fontId="49" fillId="0" borderId="0" xfId="0" applyFont="1" applyAlignment="1">
      <alignment horizontal="left" vertical="center" indent="16"/>
    </xf>
    <xf numFmtId="0" fontId="9" fillId="13" borderId="0" xfId="0" applyFont="1" applyFill="1" applyAlignment="1">
      <alignment horizontal="center" vertical="center"/>
    </xf>
    <xf numFmtId="0" fontId="1" fillId="0" borderId="0" xfId="0" applyFont="1" applyAlignment="1">
      <alignment horizontal="center" vertical="center"/>
    </xf>
    <xf numFmtId="49" fontId="57" fillId="11" borderId="59" xfId="0" applyNumberFormat="1" applyFont="1" applyFill="1" applyBorder="1" applyAlignment="1">
      <alignment horizontal="center" vertical="center"/>
    </xf>
    <xf numFmtId="49" fontId="57" fillId="11" borderId="60" xfId="0" applyNumberFormat="1" applyFont="1" applyFill="1" applyBorder="1" applyAlignment="1">
      <alignment horizontal="center" vertical="center"/>
    </xf>
    <xf numFmtId="49" fontId="57" fillId="11" borderId="61" xfId="0" applyNumberFormat="1" applyFont="1" applyFill="1" applyBorder="1" applyAlignment="1">
      <alignment horizontal="center" vertical="center"/>
    </xf>
    <xf numFmtId="40" fontId="9" fillId="9" borderId="41" xfId="0" applyNumberFormat="1" applyFont="1" applyFill="1" applyBorder="1" applyAlignment="1">
      <alignment horizontal="center" vertical="center"/>
    </xf>
    <xf numFmtId="40" fontId="9" fillId="9" borderId="42" xfId="0" applyNumberFormat="1" applyFont="1" applyFill="1" applyBorder="1" applyAlignment="1">
      <alignment horizontal="center" vertical="center"/>
    </xf>
    <xf numFmtId="40" fontId="9" fillId="9" borderId="43" xfId="0" applyNumberFormat="1" applyFont="1" applyFill="1" applyBorder="1" applyAlignment="1">
      <alignment horizontal="center" vertical="center"/>
    </xf>
    <xf numFmtId="0" fontId="6" fillId="9" borderId="24" xfId="2" applyFont="1" applyFill="1" applyBorder="1">
      <alignment horizontal="center" vertical="center" wrapText="1"/>
    </xf>
    <xf numFmtId="0" fontId="6" fillId="9" borderId="29" xfId="2" applyFont="1" applyFill="1" applyBorder="1">
      <alignment horizontal="center" vertical="center" wrapText="1"/>
    </xf>
    <xf numFmtId="0" fontId="6" fillId="9" borderId="25" xfId="2" applyFont="1" applyFill="1" applyBorder="1">
      <alignment horizontal="center" vertical="center" wrapText="1"/>
    </xf>
    <xf numFmtId="0" fontId="6" fillId="9" borderId="24" xfId="0" applyFont="1" applyFill="1" applyBorder="1" applyAlignment="1">
      <alignment horizontal="center" vertical="center"/>
    </xf>
    <xf numFmtId="0" fontId="6" fillId="9" borderId="29" xfId="0" applyFont="1" applyFill="1" applyBorder="1" applyAlignment="1">
      <alignment horizontal="center" vertical="center"/>
    </xf>
    <xf numFmtId="0" fontId="6" fillId="9" borderId="25" xfId="0" applyFont="1" applyFill="1" applyBorder="1" applyAlignment="1">
      <alignment horizontal="center" vertical="center"/>
    </xf>
    <xf numFmtId="0" fontId="6" fillId="9" borderId="24" xfId="1" applyFont="1" applyFill="1" applyBorder="1">
      <alignment horizontal="center" vertical="center" wrapText="1"/>
    </xf>
    <xf numFmtId="0" fontId="6" fillId="9" borderId="29" xfId="1" applyFont="1" applyFill="1" applyBorder="1">
      <alignment horizontal="center" vertical="center" wrapText="1"/>
    </xf>
    <xf numFmtId="0" fontId="6" fillId="9" borderId="25" xfId="1" applyFont="1" applyFill="1" applyBorder="1">
      <alignment horizontal="center" vertical="center" wrapText="1"/>
    </xf>
    <xf numFmtId="0" fontId="6" fillId="12" borderId="24" xfId="0" applyFont="1" applyFill="1" applyBorder="1" applyAlignment="1">
      <alignment horizontal="center" vertical="center" wrapText="1"/>
    </xf>
    <xf numFmtId="0" fontId="6" fillId="12" borderId="29" xfId="0" applyFont="1" applyFill="1" applyBorder="1" applyAlignment="1">
      <alignment horizontal="center" vertical="center" wrapText="1"/>
    </xf>
    <xf numFmtId="0" fontId="6" fillId="12" borderId="25" xfId="0" applyFont="1" applyFill="1" applyBorder="1" applyAlignment="1">
      <alignment horizontal="center" vertical="center" wrapText="1"/>
    </xf>
    <xf numFmtId="0" fontId="30" fillId="9" borderId="24" xfId="2" applyFont="1" applyFill="1" applyBorder="1">
      <alignment horizontal="center" vertical="center" wrapText="1"/>
    </xf>
    <xf numFmtId="0" fontId="30" fillId="9" borderId="29" xfId="2" applyFont="1" applyFill="1" applyBorder="1">
      <alignment horizontal="center" vertical="center" wrapText="1"/>
    </xf>
    <xf numFmtId="0" fontId="30" fillId="9" borderId="25" xfId="2" applyFont="1" applyFill="1" applyBorder="1">
      <alignment horizontal="center" vertical="center" wrapText="1"/>
    </xf>
    <xf numFmtId="0" fontId="40" fillId="3" borderId="41" xfId="0" applyFont="1" applyFill="1" applyBorder="1" applyAlignment="1">
      <alignment horizontal="center" vertical="center"/>
    </xf>
    <xf numFmtId="0" fontId="40" fillId="0" borderId="42" xfId="0" applyFont="1" applyBorder="1" applyAlignment="1">
      <alignment horizontal="center" vertical="center"/>
    </xf>
    <xf numFmtId="0" fontId="40" fillId="0" borderId="43" xfId="0" applyFont="1" applyBorder="1" applyAlignment="1">
      <alignment horizontal="center" vertical="center"/>
    </xf>
    <xf numFmtId="0" fontId="40" fillId="0" borderId="45" xfId="0" applyFont="1" applyBorder="1" applyAlignment="1">
      <alignment horizontal="center" vertical="center"/>
    </xf>
    <xf numFmtId="0" fontId="40" fillId="0" borderId="46" xfId="0" applyFont="1" applyBorder="1" applyAlignment="1">
      <alignment horizontal="center" vertical="center"/>
    </xf>
    <xf numFmtId="0" fontId="40" fillId="0" borderId="47" xfId="0" applyFont="1" applyBorder="1" applyAlignment="1">
      <alignment horizontal="center" vertical="center"/>
    </xf>
    <xf numFmtId="0" fontId="42" fillId="16" borderId="40" xfId="0" applyFont="1" applyFill="1" applyBorder="1" applyAlignment="1" applyProtection="1">
      <alignment horizontal="center" vertical="center"/>
      <protection locked="0"/>
    </xf>
    <xf numFmtId="0" fontId="40" fillId="0" borderId="44" xfId="0" applyFont="1" applyBorder="1" applyAlignment="1">
      <alignment horizontal="center" vertical="center"/>
    </xf>
    <xf numFmtId="0" fontId="57" fillId="11" borderId="59" xfId="0" applyFont="1" applyFill="1" applyBorder="1" applyAlignment="1">
      <alignment horizontal="center" vertical="center"/>
    </xf>
    <xf numFmtId="0" fontId="57" fillId="11" borderId="60" xfId="0" applyFont="1" applyFill="1" applyBorder="1" applyAlignment="1">
      <alignment horizontal="center" vertical="center"/>
    </xf>
    <xf numFmtId="0" fontId="57" fillId="11" borderId="61" xfId="0" applyFont="1" applyFill="1" applyBorder="1" applyAlignment="1">
      <alignment horizontal="center" vertical="center"/>
    </xf>
    <xf numFmtId="0" fontId="1" fillId="2" borderId="9" xfId="1" applyFont="1" applyBorder="1">
      <alignment horizontal="center" vertical="center" wrapText="1"/>
    </xf>
    <xf numFmtId="0" fontId="1" fillId="2" borderId="10" xfId="1" applyFont="1" applyBorder="1">
      <alignment horizontal="center" vertical="center" wrapText="1"/>
    </xf>
    <xf numFmtId="0" fontId="1" fillId="2" borderId="11" xfId="1" applyFont="1" applyBorder="1">
      <alignment horizontal="center" vertical="center" wrapText="1"/>
    </xf>
    <xf numFmtId="0" fontId="1" fillId="5" borderId="9" xfId="2" applyFont="1" applyFill="1" applyBorder="1">
      <alignment horizontal="center" vertical="center" wrapText="1"/>
    </xf>
    <xf numFmtId="0" fontId="1" fillId="5" borderId="10" xfId="2" applyFont="1" applyFill="1" applyBorder="1">
      <alignment horizontal="center" vertical="center" wrapText="1"/>
    </xf>
    <xf numFmtId="0" fontId="1" fillId="5" borderId="11" xfId="2" applyFont="1" applyFill="1" applyBorder="1">
      <alignment horizontal="center" vertical="center" wrapText="1"/>
    </xf>
    <xf numFmtId="0" fontId="6" fillId="2" borderId="12" xfId="1" applyFont="1" applyBorder="1">
      <alignment horizontal="center" vertical="center" wrapText="1"/>
    </xf>
    <xf numFmtId="0" fontId="6" fillId="2" borderId="6" xfId="1" applyFont="1" applyBorder="1">
      <alignment horizontal="center" vertical="center" wrapText="1"/>
    </xf>
    <xf numFmtId="0" fontId="6" fillId="2" borderId="13" xfId="1" applyFont="1" applyBorder="1">
      <alignment horizontal="center" vertical="center" wrapText="1"/>
    </xf>
    <xf numFmtId="0" fontId="6" fillId="2" borderId="9" xfId="1" applyFont="1" applyBorder="1" applyAlignment="1">
      <alignment horizontal="center" vertical="top" wrapText="1"/>
    </xf>
    <xf numFmtId="0" fontId="6" fillId="2" borderId="10" xfId="1" applyFont="1" applyBorder="1" applyAlignment="1">
      <alignment horizontal="center" vertical="top" wrapText="1"/>
    </xf>
    <xf numFmtId="0" fontId="6" fillId="2" borderId="11" xfId="1" applyFont="1" applyBorder="1" applyAlignment="1">
      <alignment horizontal="center" vertical="top" wrapText="1"/>
    </xf>
    <xf numFmtId="0" fontId="1" fillId="5" borderId="9" xfId="1" applyFont="1" applyFill="1" applyBorder="1">
      <alignment horizontal="center" vertical="center" wrapText="1"/>
    </xf>
    <xf numFmtId="0" fontId="1" fillId="5" borderId="10" xfId="1" applyFont="1" applyFill="1" applyBorder="1">
      <alignment horizontal="center" vertical="center" wrapText="1"/>
    </xf>
    <xf numFmtId="0" fontId="1" fillId="5" borderId="11" xfId="1" applyFont="1" applyFill="1" applyBorder="1">
      <alignment horizontal="center" vertical="center" wrapText="1"/>
    </xf>
    <xf numFmtId="0" fontId="1" fillId="6" borderId="17"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6" fillId="9" borderId="56" xfId="0" applyFont="1" applyFill="1" applyBorder="1" applyAlignment="1">
      <alignment horizontal="center" vertical="center"/>
    </xf>
    <xf numFmtId="0" fontId="6" fillId="9" borderId="57" xfId="0" applyFont="1" applyFill="1" applyBorder="1" applyAlignment="1">
      <alignment horizontal="center" vertical="center"/>
    </xf>
    <xf numFmtId="0" fontId="6" fillId="9" borderId="58" xfId="0" applyFont="1" applyFill="1" applyBorder="1" applyAlignment="1">
      <alignment horizontal="center" vertical="center"/>
    </xf>
    <xf numFmtId="0" fontId="40" fillId="3" borderId="42" xfId="0" applyFont="1" applyFill="1" applyBorder="1" applyAlignment="1">
      <alignment horizontal="center" vertical="center"/>
    </xf>
    <xf numFmtId="0" fontId="40" fillId="3" borderId="43" xfId="0" applyFont="1" applyFill="1" applyBorder="1" applyAlignment="1">
      <alignment horizontal="center" vertical="center"/>
    </xf>
    <xf numFmtId="0" fontId="40" fillId="3" borderId="45" xfId="0" applyFont="1" applyFill="1" applyBorder="1" applyAlignment="1">
      <alignment horizontal="center" vertical="center"/>
    </xf>
    <xf numFmtId="0" fontId="40" fillId="3" borderId="46" xfId="0" applyFont="1" applyFill="1" applyBorder="1" applyAlignment="1">
      <alignment horizontal="center" vertical="center"/>
    </xf>
    <xf numFmtId="0" fontId="40" fillId="3" borderId="47" xfId="0" applyFont="1" applyFill="1" applyBorder="1" applyAlignment="1">
      <alignment horizontal="center" vertical="center"/>
    </xf>
    <xf numFmtId="0" fontId="42" fillId="16" borderId="40" xfId="0" applyFont="1" applyFill="1" applyBorder="1" applyAlignment="1">
      <alignment horizontal="center" vertical="center"/>
    </xf>
    <xf numFmtId="0" fontId="42" fillId="16" borderId="44" xfId="0" applyFont="1" applyFill="1" applyBorder="1" applyAlignment="1">
      <alignment horizontal="center" vertical="center"/>
    </xf>
    <xf numFmtId="0" fontId="22" fillId="8" borderId="9" xfId="0" applyFont="1" applyFill="1" applyBorder="1" applyAlignment="1">
      <alignment horizontal="center" vertical="center"/>
    </xf>
    <xf numFmtId="0" fontId="22" fillId="8" borderId="10" xfId="0" applyFont="1" applyFill="1" applyBorder="1" applyAlignment="1">
      <alignment horizontal="center" vertical="center"/>
    </xf>
    <xf numFmtId="0" fontId="26" fillId="8" borderId="9"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9" xfId="2" applyFont="1" applyFill="1" applyBorder="1">
      <alignment horizontal="center" vertical="center" wrapText="1"/>
    </xf>
    <xf numFmtId="0" fontId="26" fillId="8" borderId="10" xfId="2" applyFont="1" applyFill="1" applyBorder="1">
      <alignment horizontal="center" vertical="center" wrapText="1"/>
    </xf>
    <xf numFmtId="0" fontId="26" fillId="8" borderId="11" xfId="2" applyFont="1" applyFill="1" applyBorder="1">
      <alignment horizontal="center" vertical="center" wrapText="1"/>
    </xf>
    <xf numFmtId="0" fontId="26" fillId="8" borderId="18" xfId="2" applyFont="1" applyFill="1" applyBorder="1">
      <alignment horizontal="center" vertical="center" wrapText="1"/>
    </xf>
    <xf numFmtId="0" fontId="26" fillId="8" borderId="19" xfId="2" applyFont="1" applyFill="1" applyBorder="1">
      <alignment horizontal="center" vertical="center" wrapText="1"/>
    </xf>
    <xf numFmtId="0" fontId="26" fillId="8" borderId="21" xfId="2" applyFont="1" applyFill="1" applyBorder="1">
      <alignment horizontal="center" vertical="center" wrapText="1"/>
    </xf>
    <xf numFmtId="0" fontId="26" fillId="8" borderId="20" xfId="2" applyFont="1" applyFill="1" applyBorder="1">
      <alignment horizontal="center" vertical="center" wrapText="1"/>
    </xf>
    <xf numFmtId="0" fontId="26" fillId="0" borderId="0" xfId="0" applyFont="1" applyAlignment="1">
      <alignment horizontal="center" vertical="center"/>
    </xf>
    <xf numFmtId="0" fontId="26" fillId="8" borderId="9"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cellXfs>
  <cellStyles count="4">
    <cellStyle name="Calculation" xfId="2" builtinId="22" customBuiltin="1"/>
    <cellStyle name="Input" xfId="1" builtinId="20" customBuiltin="1"/>
    <cellStyle name="Normal" xfId="0" builtinId="0"/>
    <cellStyle name="Normal 2" xfId="3" xr:uid="{1023EBCD-B988-4E74-83AB-B31724D0965F}"/>
  </cellStyles>
  <dxfs count="3">
    <dxf>
      <font>
        <color theme="0"/>
      </font>
    </dxf>
    <dxf>
      <font>
        <color theme="0"/>
      </font>
    </dxf>
    <dxf>
      <font>
        <color rgb="FF9C0006"/>
      </font>
      <fill>
        <patternFill>
          <bgColor rgb="FFFFC7CE"/>
        </patternFill>
      </fill>
    </dxf>
  </dxfs>
  <tableStyles count="0" defaultTableStyle="TableStyleMedium2" defaultPivotStyle="PivotStyleLight16"/>
  <colors>
    <mruColors>
      <color rgb="FFE06F30"/>
      <color rgb="FFE06F33"/>
      <color rgb="FF58595B"/>
      <color rgb="FF6D6E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819150</xdr:colOff>
      <xdr:row>82</xdr:row>
      <xdr:rowOff>0</xdr:rowOff>
    </xdr:from>
    <xdr:to>
      <xdr:col>6</xdr:col>
      <xdr:colOff>400050</xdr:colOff>
      <xdr:row>82</xdr:row>
      <xdr:rowOff>0</xdr:rowOff>
    </xdr:to>
    <xdr:grpSp>
      <xdr:nvGrpSpPr>
        <xdr:cNvPr id="9316" name="Group 100">
          <a:extLst>
            <a:ext uri="{FF2B5EF4-FFF2-40B4-BE49-F238E27FC236}">
              <a16:creationId xmlns:a16="http://schemas.microsoft.com/office/drawing/2014/main" id="{0F507C69-65AD-4825-973A-194EAA2493B4}"/>
            </a:ext>
          </a:extLst>
        </xdr:cNvPr>
        <xdr:cNvGrpSpPr>
          <a:grpSpLocks/>
        </xdr:cNvGrpSpPr>
      </xdr:nvGrpSpPr>
      <xdr:grpSpPr bwMode="auto">
        <a:xfrm>
          <a:off x="9172575" y="35509200"/>
          <a:ext cx="4048125" cy="0"/>
          <a:chOff x="7111" y="1485"/>
          <a:chExt cx="1175" cy="260"/>
        </a:xfrm>
      </xdr:grpSpPr>
      <xdr:sp macro="" textlink="">
        <xdr:nvSpPr>
          <xdr:cNvPr id="9317" name="Freeform 101">
            <a:extLst>
              <a:ext uri="{FF2B5EF4-FFF2-40B4-BE49-F238E27FC236}">
                <a16:creationId xmlns:a16="http://schemas.microsoft.com/office/drawing/2014/main" id="{6932E486-702D-4296-9EFD-28DCC0C8408D}"/>
              </a:ext>
            </a:extLst>
          </xdr:cNvPr>
          <xdr:cNvSpPr>
            <a:spLocks/>
          </xdr:cNvSpPr>
        </xdr:nvSpPr>
        <xdr:spPr bwMode="auto">
          <a:xfrm>
            <a:off x="7111" y="1485"/>
            <a:ext cx="1175" cy="260"/>
          </a:xfrm>
          <a:custGeom>
            <a:avLst/>
            <a:gdLst>
              <a:gd name="T0" fmla="+- 0 7111 7111"/>
              <a:gd name="T1" fmla="*/ T0 w 1175"/>
              <a:gd name="T2" fmla="+- 0 1485 1485"/>
              <a:gd name="T3" fmla="*/ 1485 h 260"/>
              <a:gd name="T4" fmla="+- 0 8285 7111"/>
              <a:gd name="T5" fmla="*/ T4 w 1175"/>
              <a:gd name="T6" fmla="+- 0 1485 1485"/>
              <a:gd name="T7" fmla="*/ 1485 h 260"/>
              <a:gd name="T8" fmla="+- 0 8285 7111"/>
              <a:gd name="T9" fmla="*/ T8 w 1175"/>
              <a:gd name="T10" fmla="+- 0 1744 1485"/>
              <a:gd name="T11" fmla="*/ 1744 h 260"/>
              <a:gd name="T12" fmla="+- 0 7111 7111"/>
              <a:gd name="T13" fmla="*/ T12 w 1175"/>
              <a:gd name="T14" fmla="+- 0 1744 1485"/>
              <a:gd name="T15" fmla="*/ 1744 h 260"/>
              <a:gd name="T16" fmla="+- 0 7111 7111"/>
              <a:gd name="T17" fmla="*/ T16 w 1175"/>
              <a:gd name="T18" fmla="+- 0 1485 1485"/>
              <a:gd name="T19" fmla="*/ 1485 h 260"/>
            </a:gdLst>
            <a:ahLst/>
            <a:cxnLst>
              <a:cxn ang="0">
                <a:pos x="T1" y="T3"/>
              </a:cxn>
              <a:cxn ang="0">
                <a:pos x="T5" y="T7"/>
              </a:cxn>
              <a:cxn ang="0">
                <a:pos x="T9" y="T11"/>
              </a:cxn>
              <a:cxn ang="0">
                <a:pos x="T13" y="T15"/>
              </a:cxn>
              <a:cxn ang="0">
                <a:pos x="T17" y="T19"/>
              </a:cxn>
            </a:cxnLst>
            <a:rect l="0" t="0" r="r" b="b"/>
            <a:pathLst>
              <a:path w="1175" h="260">
                <a:moveTo>
                  <a:pt x="0" y="0"/>
                </a:moveTo>
                <a:lnTo>
                  <a:pt x="1174" y="0"/>
                </a:lnTo>
                <a:lnTo>
                  <a:pt x="1174" y="259"/>
                </a:lnTo>
                <a:lnTo>
                  <a:pt x="0" y="259"/>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809625</xdr:colOff>
      <xdr:row>89</xdr:row>
      <xdr:rowOff>0</xdr:rowOff>
    </xdr:from>
    <xdr:to>
      <xdr:col>6</xdr:col>
      <xdr:colOff>381000</xdr:colOff>
      <xdr:row>89</xdr:row>
      <xdr:rowOff>0</xdr:rowOff>
    </xdr:to>
    <xdr:grpSp>
      <xdr:nvGrpSpPr>
        <xdr:cNvPr id="9307" name="Group 91">
          <a:extLst>
            <a:ext uri="{FF2B5EF4-FFF2-40B4-BE49-F238E27FC236}">
              <a16:creationId xmlns:a16="http://schemas.microsoft.com/office/drawing/2014/main" id="{B7B5390A-3997-465A-BAEC-D8A6577870D0}"/>
            </a:ext>
          </a:extLst>
        </xdr:cNvPr>
        <xdr:cNvGrpSpPr>
          <a:grpSpLocks/>
        </xdr:cNvGrpSpPr>
      </xdr:nvGrpSpPr>
      <xdr:grpSpPr bwMode="auto">
        <a:xfrm>
          <a:off x="9163050" y="39319200"/>
          <a:ext cx="4038600" cy="0"/>
          <a:chOff x="7102" y="1489"/>
          <a:chExt cx="1160" cy="260"/>
        </a:xfrm>
      </xdr:grpSpPr>
      <xdr:sp macro="" textlink="">
        <xdr:nvSpPr>
          <xdr:cNvPr id="9308" name="Freeform 92">
            <a:extLst>
              <a:ext uri="{FF2B5EF4-FFF2-40B4-BE49-F238E27FC236}">
                <a16:creationId xmlns:a16="http://schemas.microsoft.com/office/drawing/2014/main" id="{4FB6672D-15D8-48E6-80CE-04A1A960C89C}"/>
              </a:ext>
            </a:extLst>
          </xdr:cNvPr>
          <xdr:cNvSpPr>
            <a:spLocks/>
          </xdr:cNvSpPr>
        </xdr:nvSpPr>
        <xdr:spPr bwMode="auto">
          <a:xfrm>
            <a:off x="7102" y="1489"/>
            <a:ext cx="1160" cy="260"/>
          </a:xfrm>
          <a:custGeom>
            <a:avLst/>
            <a:gdLst>
              <a:gd name="T0" fmla="+- 0 7102 7102"/>
              <a:gd name="T1" fmla="*/ T0 w 1160"/>
              <a:gd name="T2" fmla="+- 0 1489 1489"/>
              <a:gd name="T3" fmla="*/ 1489 h 260"/>
              <a:gd name="T4" fmla="+- 0 8261 7102"/>
              <a:gd name="T5" fmla="*/ T4 w 1160"/>
              <a:gd name="T6" fmla="+- 0 1489 1489"/>
              <a:gd name="T7" fmla="*/ 1489 h 260"/>
              <a:gd name="T8" fmla="+- 0 8261 7102"/>
              <a:gd name="T9" fmla="*/ T8 w 1160"/>
              <a:gd name="T10" fmla="+- 0 1749 1489"/>
              <a:gd name="T11" fmla="*/ 1749 h 260"/>
              <a:gd name="T12" fmla="+- 0 7102 7102"/>
              <a:gd name="T13" fmla="*/ T12 w 1160"/>
              <a:gd name="T14" fmla="+- 0 1749 1489"/>
              <a:gd name="T15" fmla="*/ 1749 h 260"/>
              <a:gd name="T16" fmla="+- 0 7102 7102"/>
              <a:gd name="T17" fmla="*/ T16 w 1160"/>
              <a:gd name="T18" fmla="+- 0 1489 1489"/>
              <a:gd name="T19" fmla="*/ 1489 h 260"/>
            </a:gdLst>
            <a:ahLst/>
            <a:cxnLst>
              <a:cxn ang="0">
                <a:pos x="T1" y="T3"/>
              </a:cxn>
              <a:cxn ang="0">
                <a:pos x="T5" y="T7"/>
              </a:cxn>
              <a:cxn ang="0">
                <a:pos x="T9" y="T11"/>
              </a:cxn>
              <a:cxn ang="0">
                <a:pos x="T13" y="T15"/>
              </a:cxn>
              <a:cxn ang="0">
                <a:pos x="T17" y="T19"/>
              </a:cxn>
            </a:cxnLst>
            <a:rect l="0" t="0" r="r" b="b"/>
            <a:pathLst>
              <a:path w="1160" h="260">
                <a:moveTo>
                  <a:pt x="0" y="0"/>
                </a:moveTo>
                <a:lnTo>
                  <a:pt x="1159" y="0"/>
                </a:lnTo>
                <a:lnTo>
                  <a:pt x="1159" y="260"/>
                </a:lnTo>
                <a:lnTo>
                  <a:pt x="0" y="260"/>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0</xdr:col>
      <xdr:colOff>174625</xdr:colOff>
      <xdr:row>0</xdr:row>
      <xdr:rowOff>152400</xdr:rowOff>
    </xdr:from>
    <xdr:to>
      <xdr:col>0</xdr:col>
      <xdr:colOff>1250950</xdr:colOff>
      <xdr:row>5</xdr:row>
      <xdr:rowOff>120650</xdr:rowOff>
    </xdr:to>
    <xdr:pic>
      <xdr:nvPicPr>
        <xdr:cNvPr id="2" name="Picture 1">
          <a:extLst>
            <a:ext uri="{FF2B5EF4-FFF2-40B4-BE49-F238E27FC236}">
              <a16:creationId xmlns:a16="http://schemas.microsoft.com/office/drawing/2014/main" id="{08CE608B-A886-4B15-A03E-5074DABA15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849" b="1"/>
        <a:stretch/>
      </xdr:blipFill>
      <xdr:spPr>
        <a:xfrm>
          <a:off x="174625" y="152400"/>
          <a:ext cx="1076325"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819150</xdr:colOff>
      <xdr:row>113</xdr:row>
      <xdr:rowOff>0</xdr:rowOff>
    </xdr:from>
    <xdr:to>
      <xdr:col>6</xdr:col>
      <xdr:colOff>400050</xdr:colOff>
      <xdr:row>113</xdr:row>
      <xdr:rowOff>0</xdr:rowOff>
    </xdr:to>
    <xdr:grpSp>
      <xdr:nvGrpSpPr>
        <xdr:cNvPr id="2" name="Group 100">
          <a:extLst>
            <a:ext uri="{FF2B5EF4-FFF2-40B4-BE49-F238E27FC236}">
              <a16:creationId xmlns:a16="http://schemas.microsoft.com/office/drawing/2014/main" id="{A041D03C-A2F0-4516-8D17-02B3788E062A}"/>
            </a:ext>
          </a:extLst>
        </xdr:cNvPr>
        <xdr:cNvGrpSpPr>
          <a:grpSpLocks/>
        </xdr:cNvGrpSpPr>
      </xdr:nvGrpSpPr>
      <xdr:grpSpPr bwMode="auto">
        <a:xfrm>
          <a:off x="8277225" y="89192100"/>
          <a:ext cx="5772150" cy="0"/>
          <a:chOff x="7111" y="1485"/>
          <a:chExt cx="1175" cy="260"/>
        </a:xfrm>
      </xdr:grpSpPr>
      <xdr:sp macro="" textlink="">
        <xdr:nvSpPr>
          <xdr:cNvPr id="3" name="Freeform 101">
            <a:extLst>
              <a:ext uri="{FF2B5EF4-FFF2-40B4-BE49-F238E27FC236}">
                <a16:creationId xmlns:a16="http://schemas.microsoft.com/office/drawing/2014/main" id="{55C91CA8-FE36-403E-8633-B5C65740DE8E}"/>
              </a:ext>
            </a:extLst>
          </xdr:cNvPr>
          <xdr:cNvSpPr>
            <a:spLocks/>
          </xdr:cNvSpPr>
        </xdr:nvSpPr>
        <xdr:spPr bwMode="auto">
          <a:xfrm>
            <a:off x="7111" y="1485"/>
            <a:ext cx="1175" cy="260"/>
          </a:xfrm>
          <a:custGeom>
            <a:avLst/>
            <a:gdLst>
              <a:gd name="T0" fmla="+- 0 7111 7111"/>
              <a:gd name="T1" fmla="*/ T0 w 1175"/>
              <a:gd name="T2" fmla="+- 0 1485 1485"/>
              <a:gd name="T3" fmla="*/ 1485 h 260"/>
              <a:gd name="T4" fmla="+- 0 8285 7111"/>
              <a:gd name="T5" fmla="*/ T4 w 1175"/>
              <a:gd name="T6" fmla="+- 0 1485 1485"/>
              <a:gd name="T7" fmla="*/ 1485 h 260"/>
              <a:gd name="T8" fmla="+- 0 8285 7111"/>
              <a:gd name="T9" fmla="*/ T8 w 1175"/>
              <a:gd name="T10" fmla="+- 0 1744 1485"/>
              <a:gd name="T11" fmla="*/ 1744 h 260"/>
              <a:gd name="T12" fmla="+- 0 7111 7111"/>
              <a:gd name="T13" fmla="*/ T12 w 1175"/>
              <a:gd name="T14" fmla="+- 0 1744 1485"/>
              <a:gd name="T15" fmla="*/ 1744 h 260"/>
              <a:gd name="T16" fmla="+- 0 7111 7111"/>
              <a:gd name="T17" fmla="*/ T16 w 1175"/>
              <a:gd name="T18" fmla="+- 0 1485 1485"/>
              <a:gd name="T19" fmla="*/ 1485 h 260"/>
            </a:gdLst>
            <a:ahLst/>
            <a:cxnLst>
              <a:cxn ang="0">
                <a:pos x="T1" y="T3"/>
              </a:cxn>
              <a:cxn ang="0">
                <a:pos x="T5" y="T7"/>
              </a:cxn>
              <a:cxn ang="0">
                <a:pos x="T9" y="T11"/>
              </a:cxn>
              <a:cxn ang="0">
                <a:pos x="T13" y="T15"/>
              </a:cxn>
              <a:cxn ang="0">
                <a:pos x="T17" y="T19"/>
              </a:cxn>
            </a:cxnLst>
            <a:rect l="0" t="0" r="r" b="b"/>
            <a:pathLst>
              <a:path w="1175" h="260">
                <a:moveTo>
                  <a:pt x="0" y="0"/>
                </a:moveTo>
                <a:lnTo>
                  <a:pt x="1174" y="0"/>
                </a:lnTo>
                <a:lnTo>
                  <a:pt x="1174" y="259"/>
                </a:lnTo>
                <a:lnTo>
                  <a:pt x="0" y="259"/>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809625</xdr:colOff>
      <xdr:row>120</xdr:row>
      <xdr:rowOff>0</xdr:rowOff>
    </xdr:from>
    <xdr:to>
      <xdr:col>6</xdr:col>
      <xdr:colOff>381000</xdr:colOff>
      <xdr:row>120</xdr:row>
      <xdr:rowOff>0</xdr:rowOff>
    </xdr:to>
    <xdr:grpSp>
      <xdr:nvGrpSpPr>
        <xdr:cNvPr id="4" name="Group 91">
          <a:extLst>
            <a:ext uri="{FF2B5EF4-FFF2-40B4-BE49-F238E27FC236}">
              <a16:creationId xmlns:a16="http://schemas.microsoft.com/office/drawing/2014/main" id="{21BB8F34-B28F-47D9-B4DE-BD1822EE1133}"/>
            </a:ext>
          </a:extLst>
        </xdr:cNvPr>
        <xdr:cNvGrpSpPr>
          <a:grpSpLocks/>
        </xdr:cNvGrpSpPr>
      </xdr:nvGrpSpPr>
      <xdr:grpSpPr bwMode="auto">
        <a:xfrm>
          <a:off x="8267700" y="95097600"/>
          <a:ext cx="5762625" cy="0"/>
          <a:chOff x="7102" y="1489"/>
          <a:chExt cx="1160" cy="260"/>
        </a:xfrm>
      </xdr:grpSpPr>
      <xdr:sp macro="" textlink="">
        <xdr:nvSpPr>
          <xdr:cNvPr id="5" name="Freeform 92">
            <a:extLst>
              <a:ext uri="{FF2B5EF4-FFF2-40B4-BE49-F238E27FC236}">
                <a16:creationId xmlns:a16="http://schemas.microsoft.com/office/drawing/2014/main" id="{8BC98E0C-3337-48EE-9857-9A27718C2373}"/>
              </a:ext>
            </a:extLst>
          </xdr:cNvPr>
          <xdr:cNvSpPr>
            <a:spLocks/>
          </xdr:cNvSpPr>
        </xdr:nvSpPr>
        <xdr:spPr bwMode="auto">
          <a:xfrm>
            <a:off x="7102" y="1489"/>
            <a:ext cx="1160" cy="260"/>
          </a:xfrm>
          <a:custGeom>
            <a:avLst/>
            <a:gdLst>
              <a:gd name="T0" fmla="+- 0 7102 7102"/>
              <a:gd name="T1" fmla="*/ T0 w 1160"/>
              <a:gd name="T2" fmla="+- 0 1489 1489"/>
              <a:gd name="T3" fmla="*/ 1489 h 260"/>
              <a:gd name="T4" fmla="+- 0 8261 7102"/>
              <a:gd name="T5" fmla="*/ T4 w 1160"/>
              <a:gd name="T6" fmla="+- 0 1489 1489"/>
              <a:gd name="T7" fmla="*/ 1489 h 260"/>
              <a:gd name="T8" fmla="+- 0 8261 7102"/>
              <a:gd name="T9" fmla="*/ T8 w 1160"/>
              <a:gd name="T10" fmla="+- 0 1749 1489"/>
              <a:gd name="T11" fmla="*/ 1749 h 260"/>
              <a:gd name="T12" fmla="+- 0 7102 7102"/>
              <a:gd name="T13" fmla="*/ T12 w 1160"/>
              <a:gd name="T14" fmla="+- 0 1749 1489"/>
              <a:gd name="T15" fmla="*/ 1749 h 260"/>
              <a:gd name="T16" fmla="+- 0 7102 7102"/>
              <a:gd name="T17" fmla="*/ T16 w 1160"/>
              <a:gd name="T18" fmla="+- 0 1489 1489"/>
              <a:gd name="T19" fmla="*/ 1489 h 260"/>
            </a:gdLst>
            <a:ahLst/>
            <a:cxnLst>
              <a:cxn ang="0">
                <a:pos x="T1" y="T3"/>
              </a:cxn>
              <a:cxn ang="0">
                <a:pos x="T5" y="T7"/>
              </a:cxn>
              <a:cxn ang="0">
                <a:pos x="T9" y="T11"/>
              </a:cxn>
              <a:cxn ang="0">
                <a:pos x="T13" y="T15"/>
              </a:cxn>
              <a:cxn ang="0">
                <a:pos x="T17" y="T19"/>
              </a:cxn>
            </a:cxnLst>
            <a:rect l="0" t="0" r="r" b="b"/>
            <a:pathLst>
              <a:path w="1160" h="260">
                <a:moveTo>
                  <a:pt x="0" y="0"/>
                </a:moveTo>
                <a:lnTo>
                  <a:pt x="1159" y="0"/>
                </a:lnTo>
                <a:lnTo>
                  <a:pt x="1159" y="260"/>
                </a:lnTo>
                <a:lnTo>
                  <a:pt x="0" y="260"/>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oneCellAnchor>
    <xdr:from>
      <xdr:col>0</xdr:col>
      <xdr:colOff>161925</xdr:colOff>
      <xdr:row>0</xdr:row>
      <xdr:rowOff>158750</xdr:rowOff>
    </xdr:from>
    <xdr:ext cx="1076325" cy="904875"/>
    <xdr:pic>
      <xdr:nvPicPr>
        <xdr:cNvPr id="6" name="Picture 5">
          <a:extLst>
            <a:ext uri="{FF2B5EF4-FFF2-40B4-BE49-F238E27FC236}">
              <a16:creationId xmlns:a16="http://schemas.microsoft.com/office/drawing/2014/main" id="{2C3EF8AE-E625-4EA0-9B64-D9D2670727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849" b="1"/>
        <a:stretch/>
      </xdr:blipFill>
      <xdr:spPr>
        <a:xfrm>
          <a:off x="161925" y="158750"/>
          <a:ext cx="1076325" cy="90487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Hansen, Matthew" id="{A873D2FB-2DDC-487F-8F73-5CA9C8B9E5E3}" userId="S::Matthew.Hansen@nebraska.gov::526ef2ca-cd61-4270-8643-472b3e39941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4-04-25T18:20:48.65" personId="{A873D2FB-2DDC-487F-8F73-5CA9C8B9E5E3}" id="{7445AA41-D3F2-4F11-97F7-B52F50AF4ABF}">
    <text>Should the RFP be listed as NSP7194 Z1 as that's how it's named on all other documents?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4F725-93A9-42B2-841E-EFC9E8DE268B}">
  <sheetPr>
    <tabColor rgb="FFFFFF00"/>
  </sheetPr>
  <dimension ref="A1:R58"/>
  <sheetViews>
    <sheetView zoomScaleNormal="100" workbookViewId="0">
      <selection activeCell="B6" sqref="B6"/>
    </sheetView>
  </sheetViews>
  <sheetFormatPr defaultColWidth="8.85546875" defaultRowHeight="15"/>
  <cols>
    <col min="1" max="1" width="59.42578125" style="38" customWidth="1"/>
    <col min="2" max="2" width="45.28515625" style="93" customWidth="1"/>
    <col min="3" max="16384" width="8.85546875" style="38"/>
  </cols>
  <sheetData>
    <row r="1" spans="1:18" ht="14.25" customHeight="1">
      <c r="A1" s="228"/>
      <c r="B1" s="229"/>
      <c r="C1" s="228"/>
      <c r="D1" s="228"/>
      <c r="E1" s="228"/>
      <c r="F1" s="228"/>
      <c r="G1" s="228"/>
      <c r="H1" s="228"/>
      <c r="I1" s="228"/>
      <c r="J1" s="228"/>
      <c r="K1" s="228"/>
      <c r="L1" s="228"/>
      <c r="M1" s="228"/>
      <c r="N1" s="228"/>
      <c r="O1" s="228"/>
      <c r="P1" s="228"/>
      <c r="Q1" s="228"/>
      <c r="R1" s="228"/>
    </row>
    <row r="2" spans="1:18" ht="14.25" customHeight="1">
      <c r="A2" s="230" t="s">
        <v>0</v>
      </c>
      <c r="B2" s="229"/>
      <c r="C2" s="228"/>
      <c r="D2" s="228"/>
      <c r="E2" s="228"/>
      <c r="F2" s="228"/>
      <c r="G2" s="228"/>
      <c r="H2" s="228"/>
      <c r="I2" s="228"/>
      <c r="J2" s="228"/>
      <c r="K2" s="228"/>
      <c r="L2" s="228"/>
      <c r="M2" s="228"/>
      <c r="N2" s="228"/>
      <c r="O2" s="228"/>
      <c r="P2" s="228"/>
      <c r="Q2" s="228"/>
      <c r="R2" s="228"/>
    </row>
    <row r="3" spans="1:18" ht="14.25" customHeight="1">
      <c r="A3" s="231" t="s">
        <v>1</v>
      </c>
      <c r="B3" s="232" t="s">
        <v>2</v>
      </c>
      <c r="C3" s="228"/>
      <c r="D3" s="228"/>
      <c r="E3" s="228"/>
      <c r="F3" s="228"/>
      <c r="G3" s="228"/>
      <c r="H3" s="228"/>
      <c r="I3" s="228"/>
      <c r="J3" s="228"/>
      <c r="K3" s="228"/>
      <c r="L3" s="228"/>
      <c r="M3" s="228"/>
      <c r="N3" s="228"/>
      <c r="O3" s="228"/>
      <c r="P3" s="228"/>
      <c r="Q3" s="228"/>
      <c r="R3" s="228"/>
    </row>
    <row r="4" spans="1:18" ht="14.25" customHeight="1">
      <c r="A4" s="297" t="s">
        <v>3</v>
      </c>
      <c r="B4" s="299" t="s">
        <v>4</v>
      </c>
      <c r="C4" s="228"/>
      <c r="D4" s="228"/>
      <c r="E4" s="228"/>
      <c r="F4" s="228"/>
      <c r="G4" s="228"/>
      <c r="H4" s="228"/>
      <c r="I4" s="228"/>
      <c r="J4" s="228"/>
      <c r="K4" s="228"/>
      <c r="L4" s="228"/>
      <c r="M4" s="228"/>
      <c r="N4" s="228"/>
      <c r="O4" s="228"/>
      <c r="P4" s="228"/>
      <c r="Q4" s="228"/>
      <c r="R4" s="228"/>
    </row>
    <row r="5" spans="1:18" ht="14.25" customHeight="1">
      <c r="A5" s="298"/>
      <c r="B5" s="300"/>
      <c r="C5" s="228"/>
      <c r="D5" s="228"/>
      <c r="E5" s="228"/>
      <c r="F5" s="228"/>
      <c r="G5" s="228"/>
      <c r="H5" s="228"/>
      <c r="I5" s="228"/>
      <c r="J5" s="228"/>
      <c r="K5" s="228"/>
      <c r="L5" s="228"/>
      <c r="M5" s="228"/>
      <c r="N5" s="228"/>
      <c r="O5" s="228"/>
      <c r="P5" s="228"/>
      <c r="Q5" s="228"/>
      <c r="R5" s="228"/>
    </row>
    <row r="6" spans="1:18" ht="20.25" customHeight="1" thickBot="1">
      <c r="A6" s="265" t="s">
        <v>5</v>
      </c>
      <c r="B6" s="229"/>
      <c r="C6" s="228"/>
      <c r="D6" s="228"/>
      <c r="E6" s="228"/>
      <c r="F6" s="228"/>
      <c r="G6" s="228"/>
      <c r="H6" s="228"/>
      <c r="I6" s="228"/>
      <c r="J6" s="228"/>
      <c r="K6" s="228"/>
      <c r="L6" s="228"/>
      <c r="M6" s="228"/>
      <c r="N6" s="228"/>
      <c r="O6" s="228"/>
      <c r="P6" s="228"/>
      <c r="Q6" s="228"/>
      <c r="R6" s="228"/>
    </row>
    <row r="7" spans="1:18" ht="16.5" thickTop="1">
      <c r="A7" s="293" t="s">
        <v>6</v>
      </c>
      <c r="B7" s="294"/>
    </row>
    <row r="8" spans="1:18">
      <c r="A8" s="295" t="s">
        <v>7</v>
      </c>
      <c r="B8" s="296"/>
    </row>
    <row r="9" spans="1:18">
      <c r="A9" s="170" t="s">
        <v>8</v>
      </c>
      <c r="B9" s="134" t="s">
        <v>9</v>
      </c>
      <c r="C9" s="225"/>
    </row>
    <row r="10" spans="1:18">
      <c r="A10" s="131"/>
      <c r="B10" s="132"/>
    </row>
    <row r="11" spans="1:18">
      <c r="A11" s="131" t="s">
        <v>10</v>
      </c>
      <c r="B11" s="171" t="s">
        <v>11</v>
      </c>
    </row>
    <row r="12" spans="1:18">
      <c r="A12" s="133" t="s">
        <v>12</v>
      </c>
      <c r="B12" s="172"/>
    </row>
    <row r="13" spans="1:18">
      <c r="A13" s="173" t="s">
        <v>13</v>
      </c>
      <c r="B13" s="172">
        <v>21</v>
      </c>
    </row>
    <row r="14" spans="1:18">
      <c r="A14" s="174" t="s">
        <v>14</v>
      </c>
      <c r="B14" s="175">
        <f>SUM(B12:B13)</f>
        <v>21</v>
      </c>
    </row>
    <row r="15" spans="1:18">
      <c r="A15" s="133" t="s">
        <v>15</v>
      </c>
      <c r="B15" s="172"/>
    </row>
    <row r="16" spans="1:18">
      <c r="A16" s="176" t="s">
        <v>16</v>
      </c>
      <c r="B16" s="172"/>
    </row>
    <row r="17" spans="1:2">
      <c r="A17" s="176" t="s">
        <v>17</v>
      </c>
      <c r="B17" s="172">
        <v>4</v>
      </c>
    </row>
    <row r="18" spans="1:2">
      <c r="A18" s="174" t="s">
        <v>14</v>
      </c>
      <c r="B18" s="175">
        <f>SUM(B16:B17)</f>
        <v>4</v>
      </c>
    </row>
    <row r="19" spans="1:2">
      <c r="A19" s="133" t="s">
        <v>18</v>
      </c>
      <c r="B19" s="177"/>
    </row>
    <row r="20" spans="1:2">
      <c r="A20" s="176" t="s">
        <v>19</v>
      </c>
      <c r="B20" s="172">
        <v>50</v>
      </c>
    </row>
    <row r="21" spans="1:2">
      <c r="A21" s="176"/>
      <c r="B21" s="172"/>
    </row>
    <row r="22" spans="1:2">
      <c r="A22" s="174" t="s">
        <v>14</v>
      </c>
      <c r="B22" s="175">
        <f>SUM(B20:B21)</f>
        <v>50</v>
      </c>
    </row>
    <row r="23" spans="1:2">
      <c r="A23" s="208" t="s">
        <v>20</v>
      </c>
      <c r="B23" s="209">
        <v>197500</v>
      </c>
    </row>
    <row r="24" spans="1:2">
      <c r="A24" s="208" t="s">
        <v>21</v>
      </c>
      <c r="B24" s="209">
        <v>197500</v>
      </c>
    </row>
    <row r="25" spans="1:2">
      <c r="A25" s="208" t="s">
        <v>22</v>
      </c>
      <c r="B25" s="210" t="s">
        <v>23</v>
      </c>
    </row>
    <row r="26" spans="1:2">
      <c r="A26" s="211" t="s">
        <v>24</v>
      </c>
      <c r="B26" s="210">
        <v>7</v>
      </c>
    </row>
    <row r="27" spans="1:2">
      <c r="A27" s="211" t="s">
        <v>25</v>
      </c>
      <c r="B27" s="210">
        <v>2</v>
      </c>
    </row>
    <row r="28" spans="1:2" ht="30">
      <c r="A28" s="208" t="s">
        <v>26</v>
      </c>
      <c r="B28" s="212" t="s">
        <v>27</v>
      </c>
    </row>
    <row r="29" spans="1:2">
      <c r="A29" s="208" t="s">
        <v>28</v>
      </c>
      <c r="B29" s="210" t="s">
        <v>29</v>
      </c>
    </row>
    <row r="30" spans="1:2">
      <c r="A30" s="213" t="s">
        <v>30</v>
      </c>
      <c r="B30" s="210" t="s">
        <v>31</v>
      </c>
    </row>
    <row r="31" spans="1:2">
      <c r="A31" s="214" t="s">
        <v>32</v>
      </c>
      <c r="B31" s="210" t="s">
        <v>33</v>
      </c>
    </row>
    <row r="32" spans="1:2">
      <c r="A32" s="208" t="s">
        <v>34</v>
      </c>
      <c r="B32" s="210" t="s">
        <v>31</v>
      </c>
    </row>
    <row r="33" spans="1:2">
      <c r="A33" s="208" t="s">
        <v>35</v>
      </c>
      <c r="B33" s="210" t="s">
        <v>36</v>
      </c>
    </row>
    <row r="34" spans="1:2">
      <c r="A34" s="208" t="s">
        <v>37</v>
      </c>
      <c r="B34" s="210" t="s">
        <v>38</v>
      </c>
    </row>
    <row r="35" spans="1:2">
      <c r="A35" s="131"/>
      <c r="B35" s="172"/>
    </row>
    <row r="36" spans="1:2">
      <c r="A36" s="295" t="s">
        <v>39</v>
      </c>
      <c r="B36" s="296"/>
    </row>
    <row r="37" spans="1:2">
      <c r="A37" s="170" t="s">
        <v>8</v>
      </c>
      <c r="B37" s="134" t="s">
        <v>9</v>
      </c>
    </row>
    <row r="38" spans="1:2">
      <c r="A38" s="133"/>
      <c r="B38" s="175"/>
    </row>
    <row r="39" spans="1:2">
      <c r="A39" s="133" t="s">
        <v>40</v>
      </c>
      <c r="B39" s="171" t="s">
        <v>11</v>
      </c>
    </row>
    <row r="40" spans="1:2">
      <c r="A40" s="176" t="s">
        <v>41</v>
      </c>
      <c r="B40" s="172" t="s">
        <v>42</v>
      </c>
    </row>
    <row r="41" spans="1:2">
      <c r="A41" s="176" t="s">
        <v>43</v>
      </c>
      <c r="B41" s="172" t="s">
        <v>44</v>
      </c>
    </row>
    <row r="42" spans="1:2">
      <c r="A42" s="176" t="s">
        <v>45</v>
      </c>
      <c r="B42" s="172"/>
    </row>
    <row r="43" spans="1:2">
      <c r="A43" s="176" t="s">
        <v>46</v>
      </c>
      <c r="B43" s="172" t="s">
        <v>44</v>
      </c>
    </row>
    <row r="44" spans="1:2">
      <c r="A44" s="176" t="s">
        <v>47</v>
      </c>
      <c r="B44" s="172"/>
    </row>
    <row r="45" spans="1:2">
      <c r="A45" s="176" t="s">
        <v>48</v>
      </c>
      <c r="B45" s="172"/>
    </row>
    <row r="46" spans="1:2">
      <c r="A46" s="159" t="s">
        <v>49</v>
      </c>
      <c r="B46" s="179"/>
    </row>
    <row r="47" spans="1:2">
      <c r="A47" s="176" t="s">
        <v>41</v>
      </c>
      <c r="B47" s="179">
        <v>350</v>
      </c>
    </row>
    <row r="48" spans="1:2">
      <c r="A48" s="176" t="s">
        <v>43</v>
      </c>
      <c r="B48" s="179"/>
    </row>
    <row r="49" spans="1:2">
      <c r="A49" s="176" t="s">
        <v>45</v>
      </c>
      <c r="B49" s="179"/>
    </row>
    <row r="50" spans="1:2">
      <c r="A50" s="176" t="s">
        <v>46</v>
      </c>
      <c r="B50" s="179"/>
    </row>
    <row r="51" spans="1:2">
      <c r="A51" s="176" t="s">
        <v>47</v>
      </c>
      <c r="B51" s="179"/>
    </row>
    <row r="52" spans="1:2">
      <c r="A52" s="176" t="s">
        <v>48</v>
      </c>
      <c r="B52" s="179"/>
    </row>
    <row r="53" spans="1:2">
      <c r="A53" s="174" t="s">
        <v>14</v>
      </c>
      <c r="B53" s="180">
        <f>SUM(B47:B52)</f>
        <v>350</v>
      </c>
    </row>
    <row r="54" spans="1:2">
      <c r="A54" s="131"/>
      <c r="B54" s="178"/>
    </row>
    <row r="55" spans="1:2">
      <c r="A55" s="174" t="s">
        <v>50</v>
      </c>
      <c r="B55" s="180">
        <f>SUM(B47:B52)</f>
        <v>350</v>
      </c>
    </row>
    <row r="56" spans="1:2">
      <c r="A56" s="131"/>
      <c r="B56" s="178"/>
    </row>
    <row r="57" spans="1:2" ht="15.75" thickBot="1">
      <c r="A57" s="135"/>
      <c r="B57" s="181"/>
    </row>
    <row r="58" spans="1:2" ht="15.75" thickTop="1"/>
  </sheetData>
  <mergeCells count="5">
    <mergeCell ref="A7:B7"/>
    <mergeCell ref="A8:B8"/>
    <mergeCell ref="A36:B36"/>
    <mergeCell ref="A4:A5"/>
    <mergeCell ref="B4:B5"/>
  </mergeCells>
  <pageMargins left="0" right="0"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C79AD-5161-4265-9F90-C96FFC513BFA}">
  <sheetPr>
    <tabColor rgb="FF0070C0"/>
  </sheetPr>
  <dimension ref="A1:G13"/>
  <sheetViews>
    <sheetView zoomScaleNormal="100" workbookViewId="0">
      <selection activeCell="A5" sqref="A5"/>
    </sheetView>
  </sheetViews>
  <sheetFormatPr defaultColWidth="8.7109375" defaultRowHeight="25.15" customHeight="1"/>
  <cols>
    <col min="1" max="1" width="138.28515625" style="73" customWidth="1"/>
    <col min="2" max="7" width="5.85546875" style="73" customWidth="1"/>
    <col min="8" max="16384" width="8.7109375" style="73"/>
  </cols>
  <sheetData>
    <row r="1" spans="1:7" s="266" customFormat="1" ht="30" customHeight="1" thickBot="1">
      <c r="A1" s="282" t="s">
        <v>5</v>
      </c>
      <c r="B1" s="279"/>
      <c r="C1" s="279"/>
      <c r="D1" s="279"/>
      <c r="E1" s="279"/>
      <c r="F1" s="279"/>
      <c r="G1" s="279"/>
    </row>
    <row r="2" spans="1:7" s="266" customFormat="1" ht="30" customHeight="1" thickBot="1">
      <c r="A2" s="284" t="s">
        <v>51</v>
      </c>
    </row>
    <row r="3" spans="1:7" ht="15" customHeight="1" thickBot="1">
      <c r="A3" s="283" t="s">
        <v>52</v>
      </c>
    </row>
    <row r="4" spans="1:7" ht="25.15" customHeight="1">
      <c r="A4" s="233" t="s">
        <v>53</v>
      </c>
    </row>
    <row r="5" spans="1:7" ht="25.15" customHeight="1" thickBot="1">
      <c r="A5" s="280" t="s">
        <v>54</v>
      </c>
    </row>
    <row r="6" spans="1:7" ht="25.15" customHeight="1" thickTop="1">
      <c r="A6" s="234" t="s">
        <v>55</v>
      </c>
    </row>
    <row r="7" spans="1:7" ht="25.15" customHeight="1" thickBot="1">
      <c r="A7" s="280" t="s">
        <v>56</v>
      </c>
    </row>
    <row r="8" spans="1:7" ht="40.15" customHeight="1" thickTop="1">
      <c r="A8" s="234" t="s">
        <v>57</v>
      </c>
    </row>
    <row r="9" spans="1:7" ht="32.25" thickBot="1">
      <c r="A9" s="280" t="s">
        <v>58</v>
      </c>
    </row>
    <row r="10" spans="1:7" ht="41.85" customHeight="1" thickTop="1">
      <c r="A10" s="234" t="s">
        <v>59</v>
      </c>
    </row>
    <row r="11" spans="1:7" ht="55.9" customHeight="1" thickBot="1">
      <c r="A11" s="281" t="s">
        <v>60</v>
      </c>
    </row>
    <row r="12" spans="1:7" ht="19.5" thickBot="1">
      <c r="A12" s="235" t="s">
        <v>61</v>
      </c>
    </row>
    <row r="13" spans="1:7" ht="25.15" customHeight="1" thickTop="1"/>
  </sheetData>
  <pageMargins left="0" right="0"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AF17-7E30-4AA5-9FEA-12767F97EAE9}">
  <sheetPr>
    <tabColor rgb="FFFFC000"/>
    <pageSetUpPr fitToPage="1"/>
  </sheetPr>
  <dimension ref="A1:H854"/>
  <sheetViews>
    <sheetView zoomScale="110" zoomScaleNormal="110" workbookViewId="0">
      <selection activeCell="B714" sqref="B714"/>
    </sheetView>
  </sheetViews>
  <sheetFormatPr defaultRowHeight="16.5"/>
  <cols>
    <col min="1" max="1" width="20.7109375" style="110" customWidth="1"/>
    <col min="2" max="2" width="59.85546875" style="108" customWidth="1"/>
    <col min="3" max="6" width="10.5703125" style="204" customWidth="1"/>
    <col min="7" max="7" width="67.28515625" style="239" customWidth="1"/>
  </cols>
  <sheetData>
    <row r="1" spans="1:7" s="267" customFormat="1" ht="30" customHeight="1" thickTop="1" thickBot="1">
      <c r="A1" s="301" t="str">
        <f>('Agency Info'!B4)</f>
        <v>CentralSquare Technologies</v>
      </c>
      <c r="B1" s="302"/>
      <c r="C1" s="302"/>
      <c r="D1" s="302"/>
      <c r="E1" s="302"/>
      <c r="F1" s="302"/>
      <c r="G1" s="303"/>
    </row>
    <row r="2" spans="1:7" s="267" customFormat="1" ht="30" customHeight="1" thickTop="1">
      <c r="A2" s="330" t="s">
        <v>5</v>
      </c>
      <c r="B2" s="331"/>
      <c r="C2" s="331"/>
      <c r="D2" s="331"/>
      <c r="E2" s="331"/>
      <c r="F2" s="331"/>
      <c r="G2" s="332"/>
    </row>
    <row r="3" spans="1:7" s="271" customFormat="1" ht="30" customHeight="1">
      <c r="A3" s="268" t="s">
        <v>62</v>
      </c>
      <c r="B3" s="269" t="s">
        <v>63</v>
      </c>
      <c r="C3" s="269" t="s">
        <v>64</v>
      </c>
      <c r="D3" s="269" t="s">
        <v>65</v>
      </c>
      <c r="E3" s="269" t="s">
        <v>66</v>
      </c>
      <c r="F3" s="269" t="s">
        <v>67</v>
      </c>
      <c r="G3" s="270" t="s">
        <v>68</v>
      </c>
    </row>
    <row r="4" spans="1:7" s="1" customFormat="1" ht="15" customHeight="1">
      <c r="A4" s="310" t="s">
        <v>69</v>
      </c>
      <c r="B4" s="311"/>
      <c r="C4" s="311"/>
      <c r="D4" s="311"/>
      <c r="E4" s="311"/>
      <c r="F4" s="311"/>
      <c r="G4" s="312"/>
    </row>
    <row r="5" spans="1:7" s="104" customFormat="1" ht="105">
      <c r="A5" s="136">
        <v>1</v>
      </c>
      <c r="B5" s="137" t="s">
        <v>70</v>
      </c>
      <c r="C5" s="200" t="s">
        <v>71</v>
      </c>
      <c r="D5" s="200"/>
      <c r="E5" s="200"/>
      <c r="F5" s="200"/>
      <c r="G5" s="237" t="s">
        <v>72</v>
      </c>
    </row>
    <row r="6" spans="1:7" s="104" customFormat="1" ht="49.5" customHeight="1">
      <c r="A6" s="136">
        <f>A5+1</f>
        <v>2</v>
      </c>
      <c r="B6" s="137" t="s">
        <v>73</v>
      </c>
      <c r="C6" s="200" t="s">
        <v>71</v>
      </c>
      <c r="D6" s="200"/>
      <c r="E6" s="200"/>
      <c r="F6" s="200"/>
      <c r="G6" s="286" t="s">
        <v>74</v>
      </c>
    </row>
    <row r="7" spans="1:7" s="104" customFormat="1" ht="90">
      <c r="A7" s="136">
        <f t="shared" ref="A7:A17" si="0">A6+1</f>
        <v>3</v>
      </c>
      <c r="B7" s="137" t="s">
        <v>75</v>
      </c>
      <c r="C7" s="200" t="s">
        <v>71</v>
      </c>
      <c r="D7" s="200"/>
      <c r="E7" s="200"/>
      <c r="F7" s="200"/>
      <c r="G7" s="237" t="s">
        <v>76</v>
      </c>
    </row>
    <row r="8" spans="1:7" s="104" customFormat="1" ht="315">
      <c r="A8" s="136">
        <f t="shared" si="0"/>
        <v>4</v>
      </c>
      <c r="B8" s="137" t="s">
        <v>77</v>
      </c>
      <c r="C8" s="200" t="s">
        <v>71</v>
      </c>
      <c r="D8" s="200"/>
      <c r="E8" s="200"/>
      <c r="F8" s="200"/>
      <c r="G8" s="287" t="s">
        <v>78</v>
      </c>
    </row>
    <row r="9" spans="1:7" s="104" customFormat="1" ht="135">
      <c r="A9" s="136">
        <f t="shared" si="0"/>
        <v>5</v>
      </c>
      <c r="B9" s="137" t="s">
        <v>79</v>
      </c>
      <c r="C9" s="200" t="s">
        <v>71</v>
      </c>
      <c r="D9" s="200"/>
      <c r="E9" s="200"/>
      <c r="F9" s="200"/>
      <c r="G9" s="237" t="s">
        <v>80</v>
      </c>
    </row>
    <row r="10" spans="1:7" s="104" customFormat="1" ht="165">
      <c r="A10" s="136">
        <f t="shared" si="0"/>
        <v>6</v>
      </c>
      <c r="B10" s="137" t="s">
        <v>81</v>
      </c>
      <c r="C10" s="200" t="s">
        <v>71</v>
      </c>
      <c r="D10" s="200"/>
      <c r="E10" s="200"/>
      <c r="F10" s="200"/>
      <c r="G10" s="237" t="s">
        <v>82</v>
      </c>
    </row>
    <row r="11" spans="1:7" s="104" customFormat="1" ht="120">
      <c r="A11" s="136">
        <f t="shared" si="0"/>
        <v>7</v>
      </c>
      <c r="B11" s="137" t="s">
        <v>83</v>
      </c>
      <c r="C11" s="200" t="s">
        <v>71</v>
      </c>
      <c r="D11" s="200"/>
      <c r="E11" s="200"/>
      <c r="F11" s="200"/>
      <c r="G11" s="237" t="s">
        <v>84</v>
      </c>
    </row>
    <row r="12" spans="1:7" s="104" customFormat="1" ht="60">
      <c r="A12" s="136">
        <f t="shared" si="0"/>
        <v>8</v>
      </c>
      <c r="B12" s="137" t="s">
        <v>85</v>
      </c>
      <c r="C12" s="200" t="s">
        <v>71</v>
      </c>
      <c r="D12" s="200"/>
      <c r="E12" s="200"/>
      <c r="F12" s="200"/>
      <c r="G12" s="237" t="s">
        <v>86</v>
      </c>
    </row>
    <row r="13" spans="1:7" s="104" customFormat="1" ht="75">
      <c r="A13" s="136">
        <f t="shared" si="0"/>
        <v>9</v>
      </c>
      <c r="B13" s="137" t="s">
        <v>87</v>
      </c>
      <c r="C13" s="200" t="s">
        <v>71</v>
      </c>
      <c r="D13" s="200"/>
      <c r="E13" s="200"/>
      <c r="F13" s="200"/>
      <c r="G13" s="237" t="s">
        <v>88</v>
      </c>
    </row>
    <row r="14" spans="1:7" s="104" customFormat="1" ht="180">
      <c r="A14" s="136">
        <f t="shared" si="0"/>
        <v>10</v>
      </c>
      <c r="B14" s="137" t="s">
        <v>89</v>
      </c>
      <c r="C14" s="200"/>
      <c r="D14" s="200" t="s">
        <v>71</v>
      </c>
      <c r="E14" s="200"/>
      <c r="F14" s="200"/>
      <c r="G14" s="237" t="s">
        <v>90</v>
      </c>
    </row>
    <row r="15" spans="1:7" s="104" customFormat="1" ht="60">
      <c r="A15" s="136">
        <f t="shared" si="0"/>
        <v>11</v>
      </c>
      <c r="B15" s="137" t="s">
        <v>91</v>
      </c>
      <c r="C15" s="200" t="s">
        <v>71</v>
      </c>
      <c r="D15" s="200"/>
      <c r="E15" s="200"/>
      <c r="F15" s="200"/>
      <c r="G15" s="237" t="s">
        <v>92</v>
      </c>
    </row>
    <row r="16" spans="1:7" s="104" customFormat="1" ht="60">
      <c r="A16" s="136">
        <f t="shared" si="0"/>
        <v>12</v>
      </c>
      <c r="B16" s="137" t="s">
        <v>93</v>
      </c>
      <c r="C16" s="200" t="s">
        <v>71</v>
      </c>
      <c r="D16" s="200"/>
      <c r="E16" s="200"/>
      <c r="F16" s="200"/>
      <c r="G16" s="237" t="s">
        <v>94</v>
      </c>
    </row>
    <row r="17" spans="1:7" s="104" customFormat="1" ht="30">
      <c r="A17" s="136">
        <f t="shared" si="0"/>
        <v>13</v>
      </c>
      <c r="B17" s="138" t="s">
        <v>95</v>
      </c>
      <c r="C17" s="201" t="s">
        <v>96</v>
      </c>
      <c r="D17" s="201" t="s">
        <v>96</v>
      </c>
      <c r="E17" s="201" t="s">
        <v>96</v>
      </c>
      <c r="F17" s="201" t="s">
        <v>96</v>
      </c>
      <c r="G17" s="201" t="s">
        <v>96</v>
      </c>
    </row>
    <row r="18" spans="1:7" s="104" customFormat="1" ht="30">
      <c r="A18" s="136">
        <f>A17+0.01</f>
        <v>13.01</v>
      </c>
      <c r="B18" s="160" t="s">
        <v>97</v>
      </c>
      <c r="C18" s="200" t="s">
        <v>71</v>
      </c>
      <c r="D18" s="200"/>
      <c r="E18" s="200"/>
      <c r="F18" s="200"/>
      <c r="G18" s="237" t="s">
        <v>98</v>
      </c>
    </row>
    <row r="19" spans="1:7" s="104" customFormat="1" ht="30">
      <c r="A19" s="136">
        <f>A18+0.01</f>
        <v>13.02</v>
      </c>
      <c r="B19" s="160" t="s">
        <v>99</v>
      </c>
      <c r="C19" s="200" t="s">
        <v>71</v>
      </c>
      <c r="D19" s="200"/>
      <c r="E19" s="200"/>
      <c r="F19" s="200"/>
      <c r="G19" s="237" t="s">
        <v>100</v>
      </c>
    </row>
    <row r="20" spans="1:7" s="104" customFormat="1" ht="30">
      <c r="A20" s="136">
        <f>A19+0.01</f>
        <v>13.03</v>
      </c>
      <c r="B20" s="160" t="s">
        <v>101</v>
      </c>
      <c r="C20" s="200" t="s">
        <v>71</v>
      </c>
      <c r="D20" s="200"/>
      <c r="E20" s="200"/>
      <c r="F20" s="200"/>
      <c r="G20" s="237" t="s">
        <v>102</v>
      </c>
    </row>
    <row r="21" spans="1:7" s="104" customFormat="1" ht="30">
      <c r="A21" s="136">
        <f>A20+0.01</f>
        <v>13.04</v>
      </c>
      <c r="B21" s="160" t="s">
        <v>103</v>
      </c>
      <c r="C21" s="200" t="s">
        <v>71</v>
      </c>
      <c r="D21" s="200"/>
      <c r="E21" s="200"/>
      <c r="F21" s="200"/>
      <c r="G21" s="237" t="s">
        <v>104</v>
      </c>
    </row>
    <row r="22" spans="1:7" s="104" customFormat="1" ht="150">
      <c r="A22" s="136">
        <f>A17+1</f>
        <v>14</v>
      </c>
      <c r="B22" s="151" t="s">
        <v>105</v>
      </c>
      <c r="C22" s="200"/>
      <c r="D22" s="200"/>
      <c r="E22" s="200" t="s">
        <v>71</v>
      </c>
      <c r="F22" s="200"/>
      <c r="G22" s="237" t="s">
        <v>106</v>
      </c>
    </row>
    <row r="23" spans="1:7" s="104" customFormat="1" ht="30" customHeight="1">
      <c r="A23" s="136">
        <f>A22+1</f>
        <v>15</v>
      </c>
      <c r="B23" s="151" t="s">
        <v>107</v>
      </c>
      <c r="C23" s="200" t="s">
        <v>71</v>
      </c>
      <c r="D23" s="200"/>
      <c r="E23" s="200"/>
      <c r="F23" s="200"/>
      <c r="G23" s="286" t="s">
        <v>108</v>
      </c>
    </row>
    <row r="24" spans="1:7" s="104" customFormat="1" ht="15" customHeight="1">
      <c r="A24" s="307" t="s">
        <v>109</v>
      </c>
      <c r="B24" s="308"/>
      <c r="C24" s="308"/>
      <c r="D24" s="308"/>
      <c r="E24" s="308"/>
      <c r="F24" s="308"/>
      <c r="G24" s="309"/>
    </row>
    <row r="25" spans="1:7" s="104" customFormat="1" ht="30">
      <c r="A25" s="139">
        <f>A23+1</f>
        <v>16</v>
      </c>
      <c r="B25" s="138" t="s">
        <v>110</v>
      </c>
      <c r="C25" s="201" t="s">
        <v>96</v>
      </c>
      <c r="D25" s="201" t="s">
        <v>96</v>
      </c>
      <c r="E25" s="201" t="s">
        <v>96</v>
      </c>
      <c r="F25" s="201" t="s">
        <v>96</v>
      </c>
      <c r="G25" s="201" t="s">
        <v>96</v>
      </c>
    </row>
    <row r="26" spans="1:7" s="104" customFormat="1" ht="90">
      <c r="A26" s="139">
        <f>A25+0.01</f>
        <v>16.010000000000002</v>
      </c>
      <c r="B26" s="160" t="s">
        <v>111</v>
      </c>
      <c r="C26" s="200" t="s">
        <v>71</v>
      </c>
      <c r="D26" s="200"/>
      <c r="E26" s="200"/>
      <c r="F26" s="200"/>
      <c r="G26" s="237" t="s">
        <v>112</v>
      </c>
    </row>
    <row r="27" spans="1:7" s="104" customFormat="1" ht="45">
      <c r="A27" s="139">
        <f>A26+0.01</f>
        <v>16.020000000000003</v>
      </c>
      <c r="B27" s="160" t="s">
        <v>113</v>
      </c>
      <c r="C27" s="200" t="s">
        <v>71</v>
      </c>
      <c r="D27" s="200"/>
      <c r="E27" s="200"/>
      <c r="F27" s="200"/>
      <c r="G27" s="286" t="s">
        <v>114</v>
      </c>
    </row>
    <row r="28" spans="1:7" s="104" customFormat="1" ht="45">
      <c r="A28" s="139">
        <f>A27+0.01</f>
        <v>16.030000000000005</v>
      </c>
      <c r="B28" s="160" t="s">
        <v>115</v>
      </c>
      <c r="C28" s="200" t="s">
        <v>71</v>
      </c>
      <c r="D28" s="200"/>
      <c r="E28" s="200"/>
      <c r="F28" s="200"/>
      <c r="G28" s="237" t="s">
        <v>116</v>
      </c>
    </row>
    <row r="29" spans="1:7" s="104" customFormat="1" ht="60">
      <c r="A29" s="139">
        <f>A25+1</f>
        <v>17</v>
      </c>
      <c r="B29" s="138" t="s">
        <v>117</v>
      </c>
      <c r="C29" s="201" t="s">
        <v>96</v>
      </c>
      <c r="D29" s="201" t="s">
        <v>96</v>
      </c>
      <c r="E29" s="201" t="s">
        <v>96</v>
      </c>
      <c r="F29" s="201" t="s">
        <v>96</v>
      </c>
      <c r="G29" s="201" t="s">
        <v>96</v>
      </c>
    </row>
    <row r="30" spans="1:7" s="104" customFormat="1" ht="75">
      <c r="A30" s="139">
        <f>A29+0.01</f>
        <v>17.010000000000002</v>
      </c>
      <c r="B30" s="160" t="s">
        <v>118</v>
      </c>
      <c r="C30" s="200"/>
      <c r="D30" s="200"/>
      <c r="E30" s="200" t="s">
        <v>71</v>
      </c>
      <c r="F30" s="200"/>
      <c r="G30" s="237" t="s">
        <v>119</v>
      </c>
    </row>
    <row r="31" spans="1:7" s="104" customFormat="1" ht="75">
      <c r="A31" s="139">
        <f>A30+0.01</f>
        <v>17.020000000000003</v>
      </c>
      <c r="B31" s="160" t="s">
        <v>120</v>
      </c>
      <c r="C31" s="200"/>
      <c r="D31" s="200"/>
      <c r="E31" s="200" t="s">
        <v>71</v>
      </c>
      <c r="F31" s="200"/>
      <c r="G31" s="237" t="s">
        <v>119</v>
      </c>
    </row>
    <row r="32" spans="1:7" s="104" customFormat="1" ht="75">
      <c r="A32" s="139">
        <f>A31+0.01</f>
        <v>17.030000000000005</v>
      </c>
      <c r="B32" s="160" t="s">
        <v>121</v>
      </c>
      <c r="C32" s="200"/>
      <c r="D32" s="200"/>
      <c r="E32" s="200" t="s">
        <v>71</v>
      </c>
      <c r="F32" s="200"/>
      <c r="G32" s="237" t="s">
        <v>122</v>
      </c>
    </row>
    <row r="33" spans="1:7" s="104" customFormat="1" ht="30" customHeight="1">
      <c r="A33" s="139">
        <f>A32+0.01</f>
        <v>17.040000000000006</v>
      </c>
      <c r="B33" s="160" t="s">
        <v>123</v>
      </c>
      <c r="C33" s="200" t="s">
        <v>71</v>
      </c>
      <c r="D33" s="200"/>
      <c r="E33" s="200"/>
      <c r="F33" s="200"/>
      <c r="G33" s="237" t="s">
        <v>124</v>
      </c>
    </row>
    <row r="34" spans="1:7" s="104" customFormat="1" ht="60">
      <c r="A34" s="139">
        <f>A29+1</f>
        <v>18</v>
      </c>
      <c r="B34" s="140" t="s">
        <v>125</v>
      </c>
      <c r="C34" s="200" t="s">
        <v>71</v>
      </c>
      <c r="D34" s="200"/>
      <c r="E34" s="200"/>
      <c r="F34" s="200"/>
      <c r="G34" s="237" t="s">
        <v>126</v>
      </c>
    </row>
    <row r="35" spans="1:7" s="104" customFormat="1" ht="30">
      <c r="A35" s="139">
        <f>A34+1</f>
        <v>19</v>
      </c>
      <c r="B35" s="140" t="s">
        <v>127</v>
      </c>
      <c r="C35" s="200" t="s">
        <v>71</v>
      </c>
      <c r="D35" s="200"/>
      <c r="E35" s="200"/>
      <c r="F35" s="200"/>
      <c r="G35" s="237" t="s">
        <v>128</v>
      </c>
    </row>
    <row r="36" spans="1:7" s="104" customFormat="1" ht="30">
      <c r="A36" s="139">
        <f t="shared" ref="A36:A41" si="1">A35+1</f>
        <v>20</v>
      </c>
      <c r="B36" s="140" t="s">
        <v>129</v>
      </c>
      <c r="C36" s="200" t="s">
        <v>71</v>
      </c>
      <c r="D36" s="200"/>
      <c r="E36" s="200"/>
      <c r="F36" s="200"/>
      <c r="G36" s="237" t="s">
        <v>130</v>
      </c>
    </row>
    <row r="37" spans="1:7" s="104" customFormat="1" ht="75">
      <c r="A37" s="139">
        <f t="shared" si="1"/>
        <v>21</v>
      </c>
      <c r="B37" s="140" t="s">
        <v>131</v>
      </c>
      <c r="C37" s="200"/>
      <c r="D37" s="200"/>
      <c r="E37" s="200" t="s">
        <v>71</v>
      </c>
      <c r="F37" s="200"/>
      <c r="G37" s="237" t="s">
        <v>132</v>
      </c>
    </row>
    <row r="38" spans="1:7" s="104" customFormat="1" ht="30">
      <c r="A38" s="139">
        <f t="shared" si="1"/>
        <v>22</v>
      </c>
      <c r="B38" s="140" t="s">
        <v>133</v>
      </c>
      <c r="C38" s="200" t="s">
        <v>71</v>
      </c>
      <c r="D38" s="200"/>
      <c r="E38" s="200"/>
      <c r="F38" s="200"/>
      <c r="G38" s="237" t="s">
        <v>134</v>
      </c>
    </row>
    <row r="39" spans="1:7" s="104" customFormat="1" ht="45">
      <c r="A39" s="139">
        <f t="shared" si="1"/>
        <v>23</v>
      </c>
      <c r="B39" s="140" t="s">
        <v>135</v>
      </c>
      <c r="C39" s="200" t="s">
        <v>71</v>
      </c>
      <c r="D39" s="200"/>
      <c r="E39" s="200"/>
      <c r="F39" s="200"/>
      <c r="G39" s="237" t="s">
        <v>136</v>
      </c>
    </row>
    <row r="40" spans="1:7" s="104" customFormat="1" ht="75">
      <c r="A40" s="139">
        <f t="shared" si="1"/>
        <v>24</v>
      </c>
      <c r="B40" s="140" t="s">
        <v>137</v>
      </c>
      <c r="C40" s="200" t="s">
        <v>71</v>
      </c>
      <c r="D40" s="200"/>
      <c r="E40" s="200"/>
      <c r="F40" s="200"/>
      <c r="G40" s="237" t="s">
        <v>138</v>
      </c>
    </row>
    <row r="41" spans="1:7" s="73" customFormat="1" ht="30">
      <c r="A41" s="139">
        <f t="shared" si="1"/>
        <v>25</v>
      </c>
      <c r="B41" s="138" t="s">
        <v>139</v>
      </c>
      <c r="C41" s="201" t="s">
        <v>96</v>
      </c>
      <c r="D41" s="201" t="s">
        <v>96</v>
      </c>
      <c r="E41" s="201" t="s">
        <v>96</v>
      </c>
      <c r="F41" s="201" t="s">
        <v>96</v>
      </c>
      <c r="G41" s="201" t="s">
        <v>96</v>
      </c>
    </row>
    <row r="42" spans="1:7" s="73" customFormat="1" ht="60">
      <c r="A42" s="139">
        <f>A41+0.01</f>
        <v>25.01</v>
      </c>
      <c r="B42" s="160" t="s">
        <v>140</v>
      </c>
      <c r="C42" s="200" t="s">
        <v>71</v>
      </c>
      <c r="D42" s="200"/>
      <c r="E42" s="200"/>
      <c r="F42" s="200"/>
      <c r="G42" s="237" t="s">
        <v>141</v>
      </c>
    </row>
    <row r="43" spans="1:7" s="73" customFormat="1" ht="90">
      <c r="A43" s="139">
        <f>A42+0.01</f>
        <v>25.020000000000003</v>
      </c>
      <c r="B43" s="160" t="s">
        <v>142</v>
      </c>
      <c r="C43" s="200" t="s">
        <v>71</v>
      </c>
      <c r="D43" s="200"/>
      <c r="E43" s="200"/>
      <c r="F43" s="200"/>
      <c r="G43" s="237" t="s">
        <v>143</v>
      </c>
    </row>
    <row r="44" spans="1:7" s="73" customFormat="1" ht="30">
      <c r="A44" s="139">
        <f>A43+0.01</f>
        <v>25.030000000000005</v>
      </c>
      <c r="B44" s="160" t="s">
        <v>144</v>
      </c>
      <c r="C44" s="200" t="s">
        <v>71</v>
      </c>
      <c r="D44" s="200"/>
      <c r="E44" s="200"/>
      <c r="F44" s="200"/>
      <c r="G44" s="237" t="s">
        <v>145</v>
      </c>
    </row>
    <row r="45" spans="1:7" s="73" customFormat="1" ht="75">
      <c r="A45" s="139">
        <f>A41+1</f>
        <v>26</v>
      </c>
      <c r="B45" s="138" t="s">
        <v>146</v>
      </c>
      <c r="C45" s="200" t="s">
        <v>71</v>
      </c>
      <c r="D45" s="200"/>
      <c r="E45" s="200"/>
      <c r="F45" s="200"/>
      <c r="G45" s="237" t="s">
        <v>147</v>
      </c>
    </row>
    <row r="46" spans="1:7" s="73" customFormat="1" ht="120">
      <c r="A46" s="139">
        <f>A45+1</f>
        <v>27</v>
      </c>
      <c r="B46" s="138" t="s">
        <v>148</v>
      </c>
      <c r="C46" s="200"/>
      <c r="D46" s="200"/>
      <c r="E46" s="200" t="s">
        <v>71</v>
      </c>
      <c r="F46" s="200"/>
      <c r="G46" s="237" t="s">
        <v>149</v>
      </c>
    </row>
    <row r="47" spans="1:7" s="73" customFormat="1" ht="45">
      <c r="A47" s="139">
        <f>A46+1</f>
        <v>28</v>
      </c>
      <c r="B47" s="138" t="s">
        <v>150</v>
      </c>
      <c r="C47" s="200" t="s">
        <v>71</v>
      </c>
      <c r="D47" s="200"/>
      <c r="E47" s="200"/>
      <c r="F47" s="200"/>
      <c r="G47" s="237" t="s">
        <v>151</v>
      </c>
    </row>
    <row r="48" spans="1:7" s="73" customFormat="1" ht="46.15" customHeight="1">
      <c r="A48" s="139">
        <f>A47+1</f>
        <v>29</v>
      </c>
      <c r="B48" s="138" t="s">
        <v>152</v>
      </c>
      <c r="C48" s="200" t="s">
        <v>71</v>
      </c>
      <c r="D48" s="200"/>
      <c r="E48" s="200"/>
      <c r="F48" s="200"/>
      <c r="G48" s="237" t="s">
        <v>153</v>
      </c>
    </row>
    <row r="49" spans="1:7" s="73" customFormat="1" ht="15" customHeight="1">
      <c r="A49" s="307" t="s">
        <v>154</v>
      </c>
      <c r="B49" s="308"/>
      <c r="C49" s="308"/>
      <c r="D49" s="308"/>
      <c r="E49" s="308"/>
      <c r="F49" s="308"/>
      <c r="G49" s="309"/>
    </row>
    <row r="50" spans="1:7" s="73" customFormat="1" ht="17.25">
      <c r="A50" s="139">
        <f>A48+1</f>
        <v>30</v>
      </c>
      <c r="B50" s="138" t="s">
        <v>155</v>
      </c>
      <c r="C50" s="201" t="s">
        <v>96</v>
      </c>
      <c r="D50" s="201" t="s">
        <v>96</v>
      </c>
      <c r="E50" s="201" t="s">
        <v>96</v>
      </c>
      <c r="F50" s="201" t="s">
        <v>96</v>
      </c>
      <c r="G50" s="201" t="s">
        <v>96</v>
      </c>
    </row>
    <row r="51" spans="1:7" s="73" customFormat="1" ht="17.25">
      <c r="A51" s="139">
        <f>A50+0.01</f>
        <v>30.01</v>
      </c>
      <c r="B51" s="160" t="s">
        <v>156</v>
      </c>
      <c r="C51" s="200" t="s">
        <v>71</v>
      </c>
      <c r="D51" s="200"/>
      <c r="E51" s="200"/>
      <c r="F51" s="200"/>
      <c r="G51" s="237" t="s">
        <v>157</v>
      </c>
    </row>
    <row r="52" spans="1:7" s="73" customFormat="1" ht="30">
      <c r="A52" s="139">
        <f>A51+0.01</f>
        <v>30.020000000000003</v>
      </c>
      <c r="B52" s="160" t="s">
        <v>158</v>
      </c>
      <c r="C52" s="200" t="s">
        <v>71</v>
      </c>
      <c r="D52" s="200"/>
      <c r="E52" s="200"/>
      <c r="F52" s="200"/>
      <c r="G52" s="237" t="s">
        <v>159</v>
      </c>
    </row>
    <row r="53" spans="1:7" s="73" customFormat="1" ht="60">
      <c r="A53" s="139">
        <f>A52+0.01</f>
        <v>30.030000000000005</v>
      </c>
      <c r="B53" s="160" t="s">
        <v>160</v>
      </c>
      <c r="C53" s="200" t="s">
        <v>71</v>
      </c>
      <c r="D53" s="200"/>
      <c r="E53" s="200"/>
      <c r="F53" s="200"/>
      <c r="G53" s="237" t="s">
        <v>161</v>
      </c>
    </row>
    <row r="54" spans="1:7" s="73" customFormat="1" ht="30">
      <c r="A54" s="139">
        <f>A50+1</f>
        <v>31</v>
      </c>
      <c r="B54" s="138" t="s">
        <v>162</v>
      </c>
      <c r="C54" s="200" t="s">
        <v>71</v>
      </c>
      <c r="D54" s="200"/>
      <c r="E54" s="200"/>
      <c r="F54" s="200"/>
      <c r="G54" s="237" t="s">
        <v>163</v>
      </c>
    </row>
    <row r="55" spans="1:7" s="73" customFormat="1" ht="45">
      <c r="A55" s="139">
        <f t="shared" ref="A55:A60" si="2">A54+1</f>
        <v>32</v>
      </c>
      <c r="B55" s="140" t="s">
        <v>164</v>
      </c>
      <c r="C55" s="200" t="s">
        <v>71</v>
      </c>
      <c r="D55" s="200"/>
      <c r="E55" s="200"/>
      <c r="F55" s="200"/>
      <c r="G55" s="237" t="s">
        <v>165</v>
      </c>
    </row>
    <row r="56" spans="1:7" s="73" customFormat="1" ht="90">
      <c r="A56" s="139">
        <f t="shared" si="2"/>
        <v>33</v>
      </c>
      <c r="B56" s="140" t="s">
        <v>166</v>
      </c>
      <c r="C56" s="200" t="s">
        <v>71</v>
      </c>
      <c r="D56" s="200"/>
      <c r="E56" s="200"/>
      <c r="F56" s="200"/>
      <c r="G56" s="237" t="s">
        <v>167</v>
      </c>
    </row>
    <row r="57" spans="1:7" s="73" customFormat="1" ht="90">
      <c r="A57" s="139">
        <f t="shared" si="2"/>
        <v>34</v>
      </c>
      <c r="B57" s="140" t="s">
        <v>168</v>
      </c>
      <c r="C57" s="200" t="s">
        <v>71</v>
      </c>
      <c r="D57" s="200"/>
      <c r="E57" s="200"/>
      <c r="F57" s="200"/>
      <c r="G57" s="237" t="s">
        <v>169</v>
      </c>
    </row>
    <row r="58" spans="1:7" s="73" customFormat="1" ht="45">
      <c r="A58" s="139">
        <f t="shared" si="2"/>
        <v>35</v>
      </c>
      <c r="B58" s="140" t="s">
        <v>170</v>
      </c>
      <c r="C58" s="200" t="s">
        <v>71</v>
      </c>
      <c r="D58" s="200"/>
      <c r="E58" s="200"/>
      <c r="F58" s="200"/>
      <c r="G58" s="237" t="s">
        <v>171</v>
      </c>
    </row>
    <row r="59" spans="1:7" s="73" customFormat="1" ht="45">
      <c r="A59" s="139">
        <f t="shared" si="2"/>
        <v>36</v>
      </c>
      <c r="B59" s="140" t="s">
        <v>172</v>
      </c>
      <c r="C59" s="200" t="s">
        <v>71</v>
      </c>
      <c r="D59" s="200"/>
      <c r="E59" s="200"/>
      <c r="F59" s="200"/>
      <c r="G59" s="237" t="s">
        <v>173</v>
      </c>
    </row>
    <row r="60" spans="1:7" s="73" customFormat="1" ht="45">
      <c r="A60" s="139">
        <f t="shared" si="2"/>
        <v>37</v>
      </c>
      <c r="B60" s="140" t="s">
        <v>174</v>
      </c>
      <c r="C60" s="200" t="s">
        <v>71</v>
      </c>
      <c r="D60" s="200"/>
      <c r="E60" s="200"/>
      <c r="F60" s="200"/>
      <c r="G60" s="237" t="s">
        <v>175</v>
      </c>
    </row>
    <row r="61" spans="1:7" s="73" customFormat="1" ht="15" customHeight="1">
      <c r="A61" s="307" t="s">
        <v>176</v>
      </c>
      <c r="B61" s="308"/>
      <c r="C61" s="308"/>
      <c r="D61" s="308"/>
      <c r="E61" s="308"/>
      <c r="F61" s="308"/>
      <c r="G61" s="309"/>
    </row>
    <row r="62" spans="1:7" ht="45">
      <c r="A62" s="141">
        <f>A60+1</f>
        <v>38</v>
      </c>
      <c r="B62" s="142" t="s">
        <v>177</v>
      </c>
      <c r="C62" s="200" t="s">
        <v>71</v>
      </c>
      <c r="D62" s="200"/>
      <c r="E62" s="200"/>
      <c r="F62" s="200"/>
      <c r="G62" s="237" t="s">
        <v>178</v>
      </c>
    </row>
    <row r="63" spans="1:7" ht="45">
      <c r="A63" s="141">
        <f>A62+1</f>
        <v>39</v>
      </c>
      <c r="B63" s="142" t="s">
        <v>179</v>
      </c>
      <c r="C63" s="200" t="s">
        <v>71</v>
      </c>
      <c r="D63" s="200"/>
      <c r="E63" s="200"/>
      <c r="F63" s="200"/>
      <c r="G63" s="237" t="s">
        <v>180</v>
      </c>
    </row>
    <row r="64" spans="1:7" ht="60">
      <c r="A64" s="141">
        <f t="shared" ref="A64:A74" si="3">A63+1</f>
        <v>40</v>
      </c>
      <c r="B64" s="142" t="s">
        <v>181</v>
      </c>
      <c r="C64" s="200" t="s">
        <v>71</v>
      </c>
      <c r="D64" s="200"/>
      <c r="E64" s="200"/>
      <c r="F64" s="200"/>
      <c r="G64" s="237" t="s">
        <v>182</v>
      </c>
    </row>
    <row r="65" spans="1:7" ht="45" customHeight="1">
      <c r="A65" s="141">
        <f t="shared" si="3"/>
        <v>41</v>
      </c>
      <c r="B65" s="142" t="s">
        <v>183</v>
      </c>
      <c r="C65" s="200" t="s">
        <v>71</v>
      </c>
      <c r="D65" s="200"/>
      <c r="E65" s="200"/>
      <c r="F65" s="200"/>
      <c r="G65" s="237" t="s">
        <v>184</v>
      </c>
    </row>
    <row r="66" spans="1:7" ht="30">
      <c r="A66" s="141">
        <f t="shared" si="3"/>
        <v>42</v>
      </c>
      <c r="B66" s="142" t="s">
        <v>185</v>
      </c>
      <c r="C66" s="200"/>
      <c r="D66" s="200" t="s">
        <v>71</v>
      </c>
      <c r="E66" s="200"/>
      <c r="F66" s="200"/>
      <c r="G66" s="237" t="s">
        <v>186</v>
      </c>
    </row>
    <row r="67" spans="1:7" ht="45">
      <c r="A67" s="141">
        <f t="shared" si="3"/>
        <v>43</v>
      </c>
      <c r="B67" s="142" t="s">
        <v>187</v>
      </c>
      <c r="C67" s="200" t="s">
        <v>71</v>
      </c>
      <c r="D67" s="200"/>
      <c r="E67" s="200"/>
      <c r="F67" s="200"/>
      <c r="G67" s="237" t="s">
        <v>188</v>
      </c>
    </row>
    <row r="68" spans="1:7" ht="75">
      <c r="A68" s="141">
        <f t="shared" si="3"/>
        <v>44</v>
      </c>
      <c r="B68" s="142" t="s">
        <v>189</v>
      </c>
      <c r="C68" s="200" t="s">
        <v>71</v>
      </c>
      <c r="D68" s="200"/>
      <c r="E68" s="200"/>
      <c r="F68" s="200"/>
      <c r="G68" s="237" t="s">
        <v>190</v>
      </c>
    </row>
    <row r="69" spans="1:7" ht="30">
      <c r="A69" s="141">
        <f t="shared" si="3"/>
        <v>45</v>
      </c>
      <c r="B69" s="142" t="s">
        <v>191</v>
      </c>
      <c r="C69" s="200"/>
      <c r="D69" s="200"/>
      <c r="E69" s="200" t="s">
        <v>71</v>
      </c>
      <c r="F69" s="200"/>
      <c r="G69" s="237" t="s">
        <v>192</v>
      </c>
    </row>
    <row r="70" spans="1:7" ht="46.35" customHeight="1">
      <c r="A70" s="141">
        <f>A69+1</f>
        <v>46</v>
      </c>
      <c r="B70" s="142" t="s">
        <v>193</v>
      </c>
      <c r="C70" s="200" t="s">
        <v>71</v>
      </c>
      <c r="D70" s="200"/>
      <c r="E70" s="200"/>
      <c r="F70" s="200"/>
      <c r="G70" s="237" t="s">
        <v>194</v>
      </c>
    </row>
    <row r="71" spans="1:7" ht="30" customHeight="1">
      <c r="A71" s="141">
        <f t="shared" si="3"/>
        <v>47</v>
      </c>
      <c r="B71" s="142" t="s">
        <v>195</v>
      </c>
      <c r="C71" s="200" t="s">
        <v>71</v>
      </c>
      <c r="D71" s="200"/>
      <c r="E71" s="200"/>
      <c r="F71" s="200"/>
      <c r="G71" s="237" t="s">
        <v>196</v>
      </c>
    </row>
    <row r="72" spans="1:7" ht="60">
      <c r="A72" s="141">
        <f t="shared" si="3"/>
        <v>48</v>
      </c>
      <c r="B72" s="142" t="s">
        <v>197</v>
      </c>
      <c r="C72" s="200" t="s">
        <v>71</v>
      </c>
      <c r="D72" s="200"/>
      <c r="E72" s="200"/>
      <c r="F72" s="200"/>
      <c r="G72" s="237" t="s">
        <v>198</v>
      </c>
    </row>
    <row r="73" spans="1:7" ht="45">
      <c r="A73" s="141">
        <f t="shared" si="3"/>
        <v>49</v>
      </c>
      <c r="B73" s="142" t="s">
        <v>199</v>
      </c>
      <c r="C73" s="200" t="s">
        <v>71</v>
      </c>
      <c r="D73" s="200"/>
      <c r="E73" s="200"/>
      <c r="F73" s="200"/>
      <c r="G73" s="237" t="s">
        <v>200</v>
      </c>
    </row>
    <row r="74" spans="1:7" ht="33" customHeight="1">
      <c r="A74" s="141">
        <f t="shared" si="3"/>
        <v>50</v>
      </c>
      <c r="B74" s="142" t="s">
        <v>201</v>
      </c>
      <c r="C74" s="200"/>
      <c r="D74" s="200" t="s">
        <v>71</v>
      </c>
      <c r="E74" s="200"/>
      <c r="F74" s="200"/>
      <c r="G74" s="237" t="s">
        <v>202</v>
      </c>
    </row>
    <row r="75" spans="1:7" s="73" customFormat="1" ht="15" customHeight="1">
      <c r="A75" s="307" t="s">
        <v>203</v>
      </c>
      <c r="B75" s="308"/>
      <c r="C75" s="308"/>
      <c r="D75" s="308"/>
      <c r="E75" s="308"/>
      <c r="F75" s="308"/>
      <c r="G75" s="309"/>
    </row>
    <row r="76" spans="1:7" s="73" customFormat="1" ht="45">
      <c r="A76" s="143">
        <f>A74+1</f>
        <v>51</v>
      </c>
      <c r="B76" s="144" t="s">
        <v>204</v>
      </c>
      <c r="C76" s="200" t="s">
        <v>71</v>
      </c>
      <c r="D76" s="200"/>
      <c r="E76" s="200"/>
      <c r="F76" s="200"/>
      <c r="G76" s="286" t="s">
        <v>205</v>
      </c>
    </row>
    <row r="77" spans="1:7" s="73" customFormat="1" ht="60">
      <c r="A77" s="143">
        <f>A76+1</f>
        <v>52</v>
      </c>
      <c r="B77" s="140" t="s">
        <v>206</v>
      </c>
      <c r="C77" s="200" t="s">
        <v>71</v>
      </c>
      <c r="D77" s="200"/>
      <c r="E77" s="200"/>
      <c r="F77" s="200"/>
      <c r="G77" s="286" t="s">
        <v>207</v>
      </c>
    </row>
    <row r="78" spans="1:7" s="73" customFormat="1" ht="30">
      <c r="A78" s="143">
        <f>A77+1</f>
        <v>53</v>
      </c>
      <c r="B78" s="140" t="s">
        <v>208</v>
      </c>
      <c r="C78" s="200" t="s">
        <v>71</v>
      </c>
      <c r="D78" s="200"/>
      <c r="E78" s="200"/>
      <c r="F78" s="200"/>
      <c r="G78" s="286" t="s">
        <v>209</v>
      </c>
    </row>
    <row r="79" spans="1:7" s="73" customFormat="1" ht="17.25">
      <c r="A79" s="143">
        <f>A78+1</f>
        <v>54</v>
      </c>
      <c r="B79" s="140" t="s">
        <v>210</v>
      </c>
      <c r="C79" s="201" t="s">
        <v>96</v>
      </c>
      <c r="D79" s="201" t="s">
        <v>96</v>
      </c>
      <c r="E79" s="201" t="s">
        <v>96</v>
      </c>
      <c r="F79" s="201" t="s">
        <v>96</v>
      </c>
      <c r="G79" s="201" t="s">
        <v>96</v>
      </c>
    </row>
    <row r="80" spans="1:7" s="73" customFormat="1" ht="75">
      <c r="A80" s="143">
        <f>A79+0.01</f>
        <v>54.01</v>
      </c>
      <c r="B80" s="161" t="s">
        <v>211</v>
      </c>
      <c r="C80" s="200" t="s">
        <v>71</v>
      </c>
      <c r="D80" s="200"/>
      <c r="E80" s="200"/>
      <c r="F80" s="200"/>
      <c r="G80" s="237" t="s">
        <v>212</v>
      </c>
    </row>
    <row r="81" spans="1:7" s="73" customFormat="1" ht="17.25">
      <c r="A81" s="143">
        <f>A80+0.01</f>
        <v>54.019999999999996</v>
      </c>
      <c r="B81" s="161" t="s">
        <v>213</v>
      </c>
      <c r="C81" s="200" t="s">
        <v>71</v>
      </c>
      <c r="D81" s="200"/>
      <c r="E81" s="200"/>
      <c r="F81" s="200"/>
      <c r="G81" s="237" t="s">
        <v>214</v>
      </c>
    </row>
    <row r="82" spans="1:7" s="73" customFormat="1" ht="105">
      <c r="A82" s="143">
        <f>A81+0.01</f>
        <v>54.029999999999994</v>
      </c>
      <c r="B82" s="161" t="s">
        <v>215</v>
      </c>
      <c r="C82" s="200" t="s">
        <v>71</v>
      </c>
      <c r="D82" s="200"/>
      <c r="E82" s="200"/>
      <c r="F82" s="200"/>
      <c r="G82" s="237" t="s">
        <v>216</v>
      </c>
    </row>
    <row r="83" spans="1:7" s="73" customFormat="1" ht="30">
      <c r="A83" s="143">
        <f>A82+0.01</f>
        <v>54.039999999999992</v>
      </c>
      <c r="B83" s="161" t="s">
        <v>217</v>
      </c>
      <c r="C83" s="200" t="s">
        <v>71</v>
      </c>
      <c r="D83" s="200"/>
      <c r="E83" s="200"/>
      <c r="F83" s="200"/>
      <c r="G83" s="237" t="s">
        <v>218</v>
      </c>
    </row>
    <row r="84" spans="1:7" s="73" customFormat="1" ht="75">
      <c r="A84" s="143">
        <f>A79+1</f>
        <v>55</v>
      </c>
      <c r="B84" s="140" t="s">
        <v>219</v>
      </c>
      <c r="C84" s="200" t="s">
        <v>71</v>
      </c>
      <c r="D84" s="200"/>
      <c r="E84" s="200"/>
      <c r="F84" s="200"/>
      <c r="G84" s="237" t="s">
        <v>220</v>
      </c>
    </row>
    <row r="85" spans="1:7" s="73" customFormat="1" ht="30">
      <c r="A85" s="143">
        <f>A84+1</f>
        <v>56</v>
      </c>
      <c r="B85" s="140" t="s">
        <v>221</v>
      </c>
      <c r="C85" s="200" t="s">
        <v>71</v>
      </c>
      <c r="D85" s="200"/>
      <c r="E85" s="200"/>
      <c r="F85" s="200"/>
      <c r="G85" s="237" t="s">
        <v>222</v>
      </c>
    </row>
    <row r="86" spans="1:7" s="73" customFormat="1" ht="75">
      <c r="A86" s="143">
        <f t="shared" ref="A86:A89" si="4">A85+1</f>
        <v>57</v>
      </c>
      <c r="B86" s="140" t="s">
        <v>223</v>
      </c>
      <c r="C86" s="200" t="s">
        <v>71</v>
      </c>
      <c r="D86" s="200"/>
      <c r="E86" s="200"/>
      <c r="F86" s="200"/>
      <c r="G86" s="237" t="s">
        <v>224</v>
      </c>
    </row>
    <row r="87" spans="1:7" s="73" customFormat="1" ht="45">
      <c r="A87" s="143">
        <f t="shared" si="4"/>
        <v>58</v>
      </c>
      <c r="B87" s="140" t="s">
        <v>225</v>
      </c>
      <c r="C87" s="200" t="s">
        <v>71</v>
      </c>
      <c r="D87" s="200"/>
      <c r="E87" s="200"/>
      <c r="F87" s="200"/>
      <c r="G87" s="237" t="s">
        <v>226</v>
      </c>
    </row>
    <row r="88" spans="1:7" s="73" customFormat="1" ht="30">
      <c r="A88" s="143">
        <f t="shared" si="4"/>
        <v>59</v>
      </c>
      <c r="B88" s="140" t="s">
        <v>227</v>
      </c>
      <c r="C88" s="200" t="s">
        <v>71</v>
      </c>
      <c r="D88" s="200"/>
      <c r="E88" s="200"/>
      <c r="F88" s="200"/>
      <c r="G88" s="237" t="s">
        <v>228</v>
      </c>
    </row>
    <row r="89" spans="1:7" s="73" customFormat="1" ht="30">
      <c r="A89" s="143">
        <f t="shared" si="4"/>
        <v>60</v>
      </c>
      <c r="B89" s="138" t="s">
        <v>229</v>
      </c>
      <c r="C89" s="201" t="s">
        <v>96</v>
      </c>
      <c r="D89" s="201" t="s">
        <v>96</v>
      </c>
      <c r="E89" s="201" t="s">
        <v>96</v>
      </c>
      <c r="F89" s="201" t="s">
        <v>96</v>
      </c>
      <c r="G89" s="201" t="s">
        <v>96</v>
      </c>
    </row>
    <row r="90" spans="1:7" s="73" customFormat="1" ht="17.25">
      <c r="A90" s="143">
        <f>A89+0.01</f>
        <v>60.01</v>
      </c>
      <c r="B90" s="160" t="s">
        <v>230</v>
      </c>
      <c r="C90" s="200" t="s">
        <v>71</v>
      </c>
      <c r="D90" s="200"/>
      <c r="E90" s="200"/>
      <c r="F90" s="200"/>
      <c r="G90" s="237" t="s">
        <v>231</v>
      </c>
    </row>
    <row r="91" spans="1:7" s="73" customFormat="1" ht="17.25">
      <c r="A91" s="143">
        <f>A90+0.01</f>
        <v>60.019999999999996</v>
      </c>
      <c r="B91" s="160" t="s">
        <v>232</v>
      </c>
      <c r="C91" s="200" t="s">
        <v>71</v>
      </c>
      <c r="D91" s="200"/>
      <c r="E91" s="200"/>
      <c r="F91" s="200"/>
      <c r="G91" s="237" t="s">
        <v>233</v>
      </c>
    </row>
    <row r="92" spans="1:7" s="73" customFormat="1" ht="30">
      <c r="A92" s="143">
        <f>A89+1</f>
        <v>61</v>
      </c>
      <c r="B92" s="151" t="s">
        <v>234</v>
      </c>
      <c r="C92" s="200" t="s">
        <v>71</v>
      </c>
      <c r="D92" s="200"/>
      <c r="E92" s="200"/>
      <c r="F92" s="200"/>
      <c r="G92" s="237" t="s">
        <v>235</v>
      </c>
    </row>
    <row r="93" spans="1:7" s="73" customFormat="1" ht="45">
      <c r="A93" s="143">
        <f>A92+1</f>
        <v>62</v>
      </c>
      <c r="B93" s="138" t="s">
        <v>236</v>
      </c>
      <c r="C93" s="201" t="s">
        <v>96</v>
      </c>
      <c r="D93" s="201" t="s">
        <v>96</v>
      </c>
      <c r="E93" s="201" t="s">
        <v>96</v>
      </c>
      <c r="F93" s="201"/>
      <c r="G93" s="201"/>
    </row>
    <row r="94" spans="1:7" s="73" customFormat="1" ht="30">
      <c r="A94" s="143">
        <f>A93+0.01</f>
        <v>62.01</v>
      </c>
      <c r="B94" s="160" t="s">
        <v>237</v>
      </c>
      <c r="C94" s="200" t="s">
        <v>71</v>
      </c>
      <c r="D94" s="200"/>
      <c r="E94" s="200"/>
      <c r="F94" s="200"/>
      <c r="G94" s="286" t="s">
        <v>238</v>
      </c>
    </row>
    <row r="95" spans="1:7" s="73" customFormat="1" ht="30">
      <c r="A95" s="143">
        <f>A94+0.01</f>
        <v>62.019999999999996</v>
      </c>
      <c r="B95" s="160" t="s">
        <v>239</v>
      </c>
      <c r="C95" s="200" t="s">
        <v>71</v>
      </c>
      <c r="D95" s="200"/>
      <c r="E95" s="200"/>
      <c r="F95" s="200"/>
      <c r="G95" s="286" t="s">
        <v>240</v>
      </c>
    </row>
    <row r="96" spans="1:7" s="73" customFormat="1" ht="45">
      <c r="A96" s="143">
        <f>A93+1</f>
        <v>63</v>
      </c>
      <c r="B96" s="140" t="s">
        <v>241</v>
      </c>
      <c r="C96" s="200" t="s">
        <v>71</v>
      </c>
      <c r="D96" s="200"/>
      <c r="E96" s="200"/>
      <c r="F96" s="200"/>
      <c r="G96" s="237" t="s">
        <v>242</v>
      </c>
    </row>
    <row r="97" spans="1:7" s="73" customFormat="1" ht="30">
      <c r="A97" s="143">
        <f>A96+1</f>
        <v>64</v>
      </c>
      <c r="B97" s="140" t="s">
        <v>243</v>
      </c>
      <c r="C97" s="200" t="s">
        <v>71</v>
      </c>
      <c r="D97" s="200"/>
      <c r="E97" s="200"/>
      <c r="F97" s="200"/>
      <c r="G97" s="237" t="s">
        <v>244</v>
      </c>
    </row>
    <row r="98" spans="1:7" s="73" customFormat="1" ht="45">
      <c r="A98" s="143">
        <f t="shared" ref="A98:A101" si="5">A97+1</f>
        <v>65</v>
      </c>
      <c r="B98" s="140" t="s">
        <v>245</v>
      </c>
      <c r="C98" s="200" t="s">
        <v>71</v>
      </c>
      <c r="D98" s="200"/>
      <c r="E98" s="200"/>
      <c r="F98" s="200"/>
      <c r="G98" s="237" t="s">
        <v>246</v>
      </c>
    </row>
    <row r="99" spans="1:7" s="73" customFormat="1" ht="30" customHeight="1">
      <c r="A99" s="143">
        <f t="shared" si="5"/>
        <v>66</v>
      </c>
      <c r="B99" s="140" t="s">
        <v>247</v>
      </c>
      <c r="C99" s="200" t="s">
        <v>71</v>
      </c>
      <c r="D99" s="200"/>
      <c r="E99" s="200"/>
      <c r="F99" s="200"/>
      <c r="G99" s="237" t="s">
        <v>248</v>
      </c>
    </row>
    <row r="100" spans="1:7" s="73" customFormat="1" ht="30">
      <c r="A100" s="143">
        <f t="shared" si="5"/>
        <v>67</v>
      </c>
      <c r="B100" s="140" t="s">
        <v>249</v>
      </c>
      <c r="C100" s="200" t="s">
        <v>71</v>
      </c>
      <c r="D100" s="200"/>
      <c r="E100" s="200"/>
      <c r="F100" s="200"/>
      <c r="G100" s="237" t="s">
        <v>250</v>
      </c>
    </row>
    <row r="101" spans="1:7" s="73" customFormat="1" ht="30">
      <c r="A101" s="143">
        <f t="shared" si="5"/>
        <v>68</v>
      </c>
      <c r="B101" s="138" t="s">
        <v>251</v>
      </c>
      <c r="C101" s="201" t="s">
        <v>96</v>
      </c>
      <c r="D101" s="201" t="s">
        <v>96</v>
      </c>
      <c r="E101" s="201" t="s">
        <v>96</v>
      </c>
      <c r="F101" s="201" t="s">
        <v>96</v>
      </c>
      <c r="G101" s="201" t="s">
        <v>96</v>
      </c>
    </row>
    <row r="102" spans="1:7" s="73" customFormat="1" ht="75">
      <c r="A102" s="143">
        <f>A101+0.01</f>
        <v>68.010000000000005</v>
      </c>
      <c r="B102" s="160" t="s">
        <v>252</v>
      </c>
      <c r="C102" s="200" t="s">
        <v>71</v>
      </c>
      <c r="D102" s="200"/>
      <c r="E102" s="200"/>
      <c r="F102" s="200"/>
      <c r="G102" s="237" t="s">
        <v>253</v>
      </c>
    </row>
    <row r="103" spans="1:7" s="73" customFormat="1" ht="17.25">
      <c r="A103" s="143">
        <f>A102+0.01</f>
        <v>68.02000000000001</v>
      </c>
      <c r="B103" s="160" t="s">
        <v>254</v>
      </c>
      <c r="C103" s="200" t="s">
        <v>71</v>
      </c>
      <c r="D103" s="200"/>
      <c r="E103" s="200"/>
      <c r="F103" s="200"/>
      <c r="G103" s="286" t="s">
        <v>255</v>
      </c>
    </row>
    <row r="104" spans="1:7" s="73" customFormat="1" ht="45">
      <c r="A104" s="143">
        <f>A101+1</f>
        <v>69</v>
      </c>
      <c r="B104" s="140" t="s">
        <v>256</v>
      </c>
      <c r="C104" s="200" t="s">
        <v>71</v>
      </c>
      <c r="D104" s="200"/>
      <c r="E104" s="200"/>
      <c r="F104" s="200"/>
      <c r="G104" s="287" t="s">
        <v>257</v>
      </c>
    </row>
    <row r="105" spans="1:7" s="73" customFormat="1" ht="30" customHeight="1">
      <c r="A105" s="143">
        <f>A104+1</f>
        <v>70</v>
      </c>
      <c r="B105" s="140" t="s">
        <v>258</v>
      </c>
      <c r="C105" s="200" t="s">
        <v>71</v>
      </c>
      <c r="D105" s="200"/>
      <c r="E105" s="200"/>
      <c r="F105" s="200"/>
      <c r="G105" s="286" t="s">
        <v>259</v>
      </c>
    </row>
    <row r="106" spans="1:7" s="73" customFormat="1" ht="30">
      <c r="A106" s="143">
        <f t="shared" ref="A106:A108" si="6">A105+1</f>
        <v>71</v>
      </c>
      <c r="B106" s="140" t="s">
        <v>260</v>
      </c>
      <c r="C106" s="200" t="s">
        <v>71</v>
      </c>
      <c r="D106" s="200"/>
      <c r="E106" s="200"/>
      <c r="F106" s="200"/>
      <c r="G106" s="286" t="s">
        <v>261</v>
      </c>
    </row>
    <row r="107" spans="1:7" s="73" customFormat="1" ht="30">
      <c r="A107" s="143">
        <f t="shared" si="6"/>
        <v>72</v>
      </c>
      <c r="B107" s="140" t="s">
        <v>262</v>
      </c>
      <c r="C107" s="200" t="s">
        <v>71</v>
      </c>
      <c r="D107" s="200"/>
      <c r="E107" s="200"/>
      <c r="F107" s="200"/>
      <c r="G107" s="286" t="s">
        <v>263</v>
      </c>
    </row>
    <row r="108" spans="1:7" s="73" customFormat="1" ht="30">
      <c r="A108" s="143">
        <f t="shared" si="6"/>
        <v>73</v>
      </c>
      <c r="B108" s="140" t="s">
        <v>264</v>
      </c>
      <c r="C108" s="200" t="s">
        <v>71</v>
      </c>
      <c r="D108" s="200"/>
      <c r="E108" s="200"/>
      <c r="F108" s="200"/>
      <c r="G108" s="286" t="s">
        <v>265</v>
      </c>
    </row>
    <row r="109" spans="1:7" s="73" customFormat="1" ht="15" customHeight="1">
      <c r="A109" s="313" t="s">
        <v>266</v>
      </c>
      <c r="B109" s="314"/>
      <c r="C109" s="314"/>
      <c r="D109" s="314"/>
      <c r="E109" s="314"/>
      <c r="F109" s="314"/>
      <c r="G109" s="315"/>
    </row>
    <row r="110" spans="1:7" s="106" customFormat="1" ht="17.25">
      <c r="A110" s="143">
        <f>A108+1</f>
        <v>74</v>
      </c>
      <c r="B110" s="138" t="s">
        <v>267</v>
      </c>
      <c r="C110" s="201" t="s">
        <v>96</v>
      </c>
      <c r="D110" s="201" t="s">
        <v>96</v>
      </c>
      <c r="E110" s="201" t="s">
        <v>96</v>
      </c>
      <c r="F110" s="201" t="s">
        <v>96</v>
      </c>
      <c r="G110" s="201" t="s">
        <v>96</v>
      </c>
    </row>
    <row r="111" spans="1:7" s="106" customFormat="1" ht="45">
      <c r="A111" s="143">
        <f>A110+0.01</f>
        <v>74.010000000000005</v>
      </c>
      <c r="B111" s="160" t="s">
        <v>268</v>
      </c>
      <c r="C111" s="200" t="s">
        <v>71</v>
      </c>
      <c r="D111" s="200"/>
      <c r="E111" s="200"/>
      <c r="F111" s="200"/>
      <c r="G111" s="288" t="s">
        <v>269</v>
      </c>
    </row>
    <row r="112" spans="1:7" s="106" customFormat="1" ht="30">
      <c r="A112" s="143">
        <f>A111+0.01</f>
        <v>74.02000000000001</v>
      </c>
      <c r="B112" s="160" t="s">
        <v>270</v>
      </c>
      <c r="C112" s="200" t="s">
        <v>71</v>
      </c>
      <c r="D112" s="200"/>
      <c r="E112" s="200"/>
      <c r="F112" s="200"/>
      <c r="G112" s="237" t="s">
        <v>271</v>
      </c>
    </row>
    <row r="113" spans="1:7" s="106" customFormat="1" ht="30">
      <c r="A113" s="143">
        <f>A112+0.01</f>
        <v>74.030000000000015</v>
      </c>
      <c r="B113" s="160" t="s">
        <v>272</v>
      </c>
      <c r="C113" s="200" t="s">
        <v>71</v>
      </c>
      <c r="D113" s="200"/>
      <c r="E113" s="200"/>
      <c r="F113" s="200"/>
      <c r="G113" s="237" t="s">
        <v>273</v>
      </c>
    </row>
    <row r="114" spans="1:7" s="106" customFormat="1" ht="30">
      <c r="A114" s="143">
        <f>A110+1</f>
        <v>75</v>
      </c>
      <c r="B114" s="140" t="s">
        <v>274</v>
      </c>
      <c r="C114" s="200" t="s">
        <v>71</v>
      </c>
      <c r="D114" s="200"/>
      <c r="E114" s="200"/>
      <c r="F114" s="200"/>
      <c r="G114" s="237" t="s">
        <v>275</v>
      </c>
    </row>
    <row r="115" spans="1:7" s="106" customFormat="1" ht="30">
      <c r="A115" s="143">
        <f>A114+1</f>
        <v>76</v>
      </c>
      <c r="B115" s="140" t="s">
        <v>276</v>
      </c>
      <c r="C115" s="200"/>
      <c r="D115" s="200"/>
      <c r="E115" s="200" t="s">
        <v>71</v>
      </c>
      <c r="F115" s="200"/>
      <c r="G115" s="237" t="s">
        <v>277</v>
      </c>
    </row>
    <row r="116" spans="1:7" s="106" customFormat="1" ht="45" customHeight="1">
      <c r="A116" s="143">
        <f t="shared" ref="A116:A120" si="7">A115+1</f>
        <v>77</v>
      </c>
      <c r="B116" s="140" t="s">
        <v>278</v>
      </c>
      <c r="C116" s="200"/>
      <c r="D116" s="200"/>
      <c r="E116" s="200" t="s">
        <v>71</v>
      </c>
      <c r="F116" s="200"/>
      <c r="G116" s="287" t="s">
        <v>279</v>
      </c>
    </row>
    <row r="117" spans="1:7" s="106" customFormat="1" ht="75">
      <c r="A117" s="143">
        <f t="shared" si="7"/>
        <v>78</v>
      </c>
      <c r="B117" s="140" t="s">
        <v>280</v>
      </c>
      <c r="C117" s="200" t="s">
        <v>71</v>
      </c>
      <c r="D117" s="200"/>
      <c r="E117" s="200"/>
      <c r="F117" s="200"/>
      <c r="G117" s="237" t="s">
        <v>281</v>
      </c>
    </row>
    <row r="118" spans="1:7" s="106" customFormat="1" ht="90">
      <c r="A118" s="143">
        <f t="shared" si="7"/>
        <v>79</v>
      </c>
      <c r="B118" s="140" t="s">
        <v>282</v>
      </c>
      <c r="C118" s="200" t="s">
        <v>71</v>
      </c>
      <c r="D118" s="200"/>
      <c r="E118" s="200"/>
      <c r="F118" s="200"/>
      <c r="G118" s="237" t="s">
        <v>283</v>
      </c>
    </row>
    <row r="119" spans="1:7" s="106" customFormat="1" ht="30">
      <c r="A119" s="143">
        <f t="shared" si="7"/>
        <v>80</v>
      </c>
      <c r="B119" s="140" t="s">
        <v>284</v>
      </c>
      <c r="C119" s="200" t="s">
        <v>71</v>
      </c>
      <c r="D119" s="200"/>
      <c r="E119" s="200"/>
      <c r="F119" s="200"/>
      <c r="G119" s="237" t="s">
        <v>285</v>
      </c>
    </row>
    <row r="120" spans="1:7" s="106" customFormat="1" ht="30">
      <c r="A120" s="143">
        <f t="shared" si="7"/>
        <v>81</v>
      </c>
      <c r="B120" s="138" t="s">
        <v>286</v>
      </c>
      <c r="C120" s="201" t="s">
        <v>96</v>
      </c>
      <c r="D120" s="201" t="s">
        <v>96</v>
      </c>
      <c r="E120" s="201" t="s">
        <v>96</v>
      </c>
      <c r="F120" s="201" t="s">
        <v>96</v>
      </c>
      <c r="G120" s="201" t="s">
        <v>96</v>
      </c>
    </row>
    <row r="121" spans="1:7" s="106" customFormat="1" ht="90">
      <c r="A121" s="143">
        <f>A120+0.01</f>
        <v>81.010000000000005</v>
      </c>
      <c r="B121" s="160" t="s">
        <v>287</v>
      </c>
      <c r="C121" s="200" t="s">
        <v>71</v>
      </c>
      <c r="D121" s="200"/>
      <c r="E121" s="200"/>
      <c r="F121" s="200"/>
      <c r="G121" s="237" t="s">
        <v>288</v>
      </c>
    </row>
    <row r="122" spans="1:7" s="106" customFormat="1" ht="75">
      <c r="A122" s="143">
        <f>A121+0.01</f>
        <v>81.02000000000001</v>
      </c>
      <c r="B122" s="160" t="s">
        <v>289</v>
      </c>
      <c r="C122" s="200" t="s">
        <v>71</v>
      </c>
      <c r="D122" s="200"/>
      <c r="E122" s="200"/>
      <c r="F122" s="200"/>
      <c r="G122" s="237" t="s">
        <v>290</v>
      </c>
    </row>
    <row r="123" spans="1:7" s="106" customFormat="1" ht="105">
      <c r="A123" s="143">
        <f>A122+0.01</f>
        <v>81.030000000000015</v>
      </c>
      <c r="B123" s="160" t="s">
        <v>291</v>
      </c>
      <c r="C123" s="200" t="s">
        <v>71</v>
      </c>
      <c r="D123" s="200"/>
      <c r="E123" s="200"/>
      <c r="F123" s="200"/>
      <c r="G123" s="237" t="s">
        <v>292</v>
      </c>
    </row>
    <row r="124" spans="1:7" s="106" customFormat="1" ht="30">
      <c r="A124" s="143">
        <f>A120+1</f>
        <v>82</v>
      </c>
      <c r="B124" s="138" t="s">
        <v>293</v>
      </c>
      <c r="C124" s="201" t="s">
        <v>96</v>
      </c>
      <c r="D124" s="201" t="s">
        <v>96</v>
      </c>
      <c r="E124" s="201" t="s">
        <v>96</v>
      </c>
      <c r="F124" s="201" t="s">
        <v>96</v>
      </c>
      <c r="G124" s="201" t="s">
        <v>96</v>
      </c>
    </row>
    <row r="125" spans="1:7" s="106" customFormat="1" ht="30">
      <c r="A125" s="143">
        <f>A124+0.01</f>
        <v>82.01</v>
      </c>
      <c r="B125" s="160" t="s">
        <v>230</v>
      </c>
      <c r="C125" s="200" t="s">
        <v>71</v>
      </c>
      <c r="D125" s="200"/>
      <c r="E125" s="200"/>
      <c r="F125" s="200"/>
      <c r="G125" s="237" t="s">
        <v>294</v>
      </c>
    </row>
    <row r="126" spans="1:7" s="106" customFormat="1" ht="30">
      <c r="A126" s="143">
        <f>A125+0.01</f>
        <v>82.02000000000001</v>
      </c>
      <c r="B126" s="160" t="s">
        <v>232</v>
      </c>
      <c r="C126" s="200" t="s">
        <v>71</v>
      </c>
      <c r="D126" s="200"/>
      <c r="E126" s="200"/>
      <c r="F126" s="200"/>
      <c r="G126" s="237" t="s">
        <v>295</v>
      </c>
    </row>
    <row r="127" spans="1:7" s="106" customFormat="1" ht="30">
      <c r="A127" s="143">
        <f>A124+1</f>
        <v>83</v>
      </c>
      <c r="B127" s="140" t="s">
        <v>296</v>
      </c>
      <c r="C127" s="200" t="s">
        <v>71</v>
      </c>
      <c r="D127" s="200"/>
      <c r="E127" s="200"/>
      <c r="F127" s="200"/>
      <c r="G127" s="237" t="s">
        <v>297</v>
      </c>
    </row>
    <row r="128" spans="1:7" s="106" customFormat="1" ht="45">
      <c r="A128" s="143">
        <f>A127+1</f>
        <v>84</v>
      </c>
      <c r="B128" s="140" t="s">
        <v>298</v>
      </c>
      <c r="C128" s="200" t="s">
        <v>71</v>
      </c>
      <c r="D128" s="200"/>
      <c r="E128" s="200"/>
      <c r="F128" s="200"/>
      <c r="G128" s="237" t="s">
        <v>299</v>
      </c>
    </row>
    <row r="129" spans="1:7" s="106" customFormat="1" ht="75">
      <c r="A129" s="143">
        <f t="shared" ref="A129:A138" si="8">A128+1</f>
        <v>85</v>
      </c>
      <c r="B129" s="140" t="s">
        <v>300</v>
      </c>
      <c r="C129" s="200" t="s">
        <v>71</v>
      </c>
      <c r="D129" s="200"/>
      <c r="E129" s="200"/>
      <c r="F129" s="200"/>
      <c r="G129" s="237" t="s">
        <v>301</v>
      </c>
    </row>
    <row r="130" spans="1:7" s="106" customFormat="1" ht="30">
      <c r="A130" s="143">
        <f t="shared" si="8"/>
        <v>86</v>
      </c>
      <c r="B130" s="140" t="s">
        <v>302</v>
      </c>
      <c r="C130" s="200" t="s">
        <v>71</v>
      </c>
      <c r="D130" s="200"/>
      <c r="E130" s="200"/>
      <c r="F130" s="200"/>
      <c r="G130" s="237" t="s">
        <v>303</v>
      </c>
    </row>
    <row r="131" spans="1:7" s="106" customFormat="1" ht="90">
      <c r="A131" s="143">
        <f t="shared" si="8"/>
        <v>87</v>
      </c>
      <c r="B131" s="140" t="s">
        <v>304</v>
      </c>
      <c r="C131" s="200" t="s">
        <v>71</v>
      </c>
      <c r="D131" s="200"/>
      <c r="E131" s="200"/>
      <c r="F131" s="200"/>
      <c r="G131" s="237" t="s">
        <v>305</v>
      </c>
    </row>
    <row r="132" spans="1:7" s="106" customFormat="1" ht="90">
      <c r="A132" s="143">
        <f t="shared" si="8"/>
        <v>88</v>
      </c>
      <c r="B132" s="140" t="s">
        <v>306</v>
      </c>
      <c r="C132" s="200"/>
      <c r="D132" s="200"/>
      <c r="E132" s="200" t="s">
        <v>71</v>
      </c>
      <c r="F132" s="200"/>
      <c r="G132" s="237" t="s">
        <v>307</v>
      </c>
    </row>
    <row r="133" spans="1:7" s="106" customFormat="1" ht="30">
      <c r="A133" s="143">
        <f t="shared" si="8"/>
        <v>89</v>
      </c>
      <c r="B133" s="140" t="s">
        <v>308</v>
      </c>
      <c r="C133" s="200" t="s">
        <v>71</v>
      </c>
      <c r="D133" s="200"/>
      <c r="E133" s="200"/>
      <c r="F133" s="200"/>
      <c r="G133" s="237" t="s">
        <v>309</v>
      </c>
    </row>
    <row r="134" spans="1:7" s="106" customFormat="1" ht="60">
      <c r="A134" s="143">
        <f>A133+1</f>
        <v>90</v>
      </c>
      <c r="B134" s="140" t="s">
        <v>310</v>
      </c>
      <c r="C134" s="200" t="s">
        <v>71</v>
      </c>
      <c r="D134" s="200"/>
      <c r="E134" s="200"/>
      <c r="F134" s="200"/>
      <c r="G134" s="237" t="s">
        <v>311</v>
      </c>
    </row>
    <row r="135" spans="1:7" s="106" customFormat="1" ht="45">
      <c r="A135" s="143">
        <f t="shared" si="8"/>
        <v>91</v>
      </c>
      <c r="B135" s="140" t="s">
        <v>312</v>
      </c>
      <c r="C135" s="200" t="s">
        <v>71</v>
      </c>
      <c r="D135" s="200"/>
      <c r="E135" s="200"/>
      <c r="F135" s="200"/>
      <c r="G135" s="237" t="s">
        <v>313</v>
      </c>
    </row>
    <row r="136" spans="1:7" s="106" customFormat="1" ht="30">
      <c r="A136" s="143">
        <f t="shared" si="8"/>
        <v>92</v>
      </c>
      <c r="B136" s="140" t="s">
        <v>314</v>
      </c>
      <c r="C136" s="200" t="s">
        <v>71</v>
      </c>
      <c r="D136" s="200"/>
      <c r="E136" s="200"/>
      <c r="F136" s="200"/>
      <c r="G136" s="237" t="s">
        <v>315</v>
      </c>
    </row>
    <row r="137" spans="1:7" s="106" customFormat="1" ht="210">
      <c r="A137" s="143">
        <f t="shared" si="8"/>
        <v>93</v>
      </c>
      <c r="B137" s="140" t="s">
        <v>316</v>
      </c>
      <c r="C137" s="200" t="s">
        <v>71</v>
      </c>
      <c r="D137" s="200"/>
      <c r="E137" s="200"/>
      <c r="F137" s="200"/>
      <c r="G137" s="286" t="s">
        <v>317</v>
      </c>
    </row>
    <row r="138" spans="1:7" s="106" customFormat="1" ht="30">
      <c r="A138" s="143">
        <f t="shared" si="8"/>
        <v>94</v>
      </c>
      <c r="B138" s="138" t="s">
        <v>318</v>
      </c>
      <c r="C138" s="201" t="s">
        <v>96</v>
      </c>
      <c r="D138" s="201" t="s">
        <v>96</v>
      </c>
      <c r="E138" s="201" t="s">
        <v>96</v>
      </c>
      <c r="F138" s="201" t="s">
        <v>96</v>
      </c>
      <c r="G138" s="201" t="s">
        <v>96</v>
      </c>
    </row>
    <row r="139" spans="1:7" s="106" customFormat="1" ht="30">
      <c r="A139" s="143">
        <f>A138+0.01</f>
        <v>94.01</v>
      </c>
      <c r="B139" s="160" t="s">
        <v>319</v>
      </c>
      <c r="C139" s="200" t="s">
        <v>71</v>
      </c>
      <c r="D139" s="200"/>
      <c r="E139" s="200"/>
      <c r="F139" s="200"/>
      <c r="G139" s="286" t="s">
        <v>320</v>
      </c>
    </row>
    <row r="140" spans="1:7" s="106" customFormat="1" ht="17.25">
      <c r="A140" s="143">
        <f>A139+0.01</f>
        <v>94.02000000000001</v>
      </c>
      <c r="B140" s="160" t="s">
        <v>321</v>
      </c>
      <c r="C140" s="200" t="s">
        <v>71</v>
      </c>
      <c r="D140" s="200"/>
      <c r="E140" s="200"/>
      <c r="F140" s="200"/>
      <c r="G140" s="286" t="s">
        <v>322</v>
      </c>
    </row>
    <row r="141" spans="1:7" s="106" customFormat="1" ht="150">
      <c r="A141" s="143">
        <f t="shared" ref="A141:A146" si="9">A140+0.01</f>
        <v>94.030000000000015</v>
      </c>
      <c r="B141" s="160" t="s">
        <v>323</v>
      </c>
      <c r="C141" s="200" t="s">
        <v>71</v>
      </c>
      <c r="D141" s="200"/>
      <c r="E141" s="200"/>
      <c r="F141" s="200"/>
      <c r="G141" s="286" t="s">
        <v>324</v>
      </c>
    </row>
    <row r="142" spans="1:7" s="106" customFormat="1" ht="45">
      <c r="A142" s="143">
        <f t="shared" si="9"/>
        <v>94.04000000000002</v>
      </c>
      <c r="B142" s="160" t="s">
        <v>325</v>
      </c>
      <c r="C142" s="200" t="s">
        <v>71</v>
      </c>
      <c r="D142" s="200"/>
      <c r="E142" s="200"/>
      <c r="F142" s="200"/>
      <c r="G142" s="286" t="s">
        <v>326</v>
      </c>
    </row>
    <row r="143" spans="1:7" s="106" customFormat="1" ht="30">
      <c r="A143" s="143">
        <f t="shared" si="9"/>
        <v>94.050000000000026</v>
      </c>
      <c r="B143" s="160" t="s">
        <v>327</v>
      </c>
      <c r="C143" s="200" t="s">
        <v>71</v>
      </c>
      <c r="D143" s="200"/>
      <c r="E143" s="200"/>
      <c r="F143" s="200"/>
      <c r="G143" s="286" t="s">
        <v>328</v>
      </c>
    </row>
    <row r="144" spans="1:7" s="106" customFormat="1" ht="30">
      <c r="A144" s="143">
        <f t="shared" si="9"/>
        <v>94.060000000000031</v>
      </c>
      <c r="B144" s="160" t="s">
        <v>329</v>
      </c>
      <c r="C144" s="200" t="s">
        <v>71</v>
      </c>
      <c r="D144" s="200"/>
      <c r="E144" s="200"/>
      <c r="F144" s="200"/>
      <c r="G144" s="286" t="s">
        <v>330</v>
      </c>
    </row>
    <row r="145" spans="1:7" s="106" customFormat="1" ht="45">
      <c r="A145" s="143">
        <f t="shared" si="9"/>
        <v>94.070000000000036</v>
      </c>
      <c r="B145" s="160" t="s">
        <v>331</v>
      </c>
      <c r="C145" s="200" t="s">
        <v>71</v>
      </c>
      <c r="D145" s="200"/>
      <c r="E145" s="200"/>
      <c r="F145" s="200"/>
      <c r="G145" s="286" t="s">
        <v>332</v>
      </c>
    </row>
    <row r="146" spans="1:7" s="106" customFormat="1" ht="30">
      <c r="A146" s="143">
        <f t="shared" si="9"/>
        <v>94.080000000000041</v>
      </c>
      <c r="B146" s="160" t="s">
        <v>333</v>
      </c>
      <c r="C146" s="200" t="s">
        <v>71</v>
      </c>
      <c r="D146" s="200"/>
      <c r="E146" s="200"/>
      <c r="F146" s="200"/>
      <c r="G146" s="286" t="s">
        <v>334</v>
      </c>
    </row>
    <row r="147" spans="1:7" s="106" customFormat="1" ht="45">
      <c r="A147" s="143">
        <f>A138+1</f>
        <v>95</v>
      </c>
      <c r="B147" s="140" t="s">
        <v>335</v>
      </c>
      <c r="C147" s="200" t="s">
        <v>71</v>
      </c>
      <c r="D147" s="200"/>
      <c r="E147" s="200"/>
      <c r="F147" s="200"/>
      <c r="G147" s="286" t="s">
        <v>336</v>
      </c>
    </row>
    <row r="148" spans="1:7" s="106" customFormat="1" ht="30">
      <c r="A148" s="143">
        <f>A147+1</f>
        <v>96</v>
      </c>
      <c r="B148" s="140" t="s">
        <v>337</v>
      </c>
      <c r="C148" s="200" t="s">
        <v>71</v>
      </c>
      <c r="D148" s="200"/>
      <c r="E148" s="200"/>
      <c r="F148" s="200"/>
      <c r="G148" s="286" t="s">
        <v>338</v>
      </c>
    </row>
    <row r="149" spans="1:7" s="106" customFormat="1" ht="30">
      <c r="A149" s="143">
        <f t="shared" ref="A149" si="10">A148+1</f>
        <v>97</v>
      </c>
      <c r="B149" s="138" t="s">
        <v>339</v>
      </c>
      <c r="C149" s="201" t="s">
        <v>96</v>
      </c>
      <c r="D149" s="201" t="s">
        <v>96</v>
      </c>
      <c r="E149" s="201" t="s">
        <v>96</v>
      </c>
      <c r="F149" s="201" t="s">
        <v>96</v>
      </c>
      <c r="G149" s="201" t="s">
        <v>96</v>
      </c>
    </row>
    <row r="150" spans="1:7" s="106" customFormat="1" ht="30">
      <c r="A150" s="143">
        <f>A149+0.01</f>
        <v>97.01</v>
      </c>
      <c r="B150" s="160" t="s">
        <v>340</v>
      </c>
      <c r="C150" s="200" t="s">
        <v>71</v>
      </c>
      <c r="D150" s="200"/>
      <c r="E150" s="200"/>
      <c r="F150" s="200"/>
      <c r="G150" s="286" t="s">
        <v>341</v>
      </c>
    </row>
    <row r="151" spans="1:7" s="106" customFormat="1" ht="30">
      <c r="A151" s="143">
        <f>A150+0.01</f>
        <v>97.02000000000001</v>
      </c>
      <c r="B151" s="160" t="s">
        <v>342</v>
      </c>
      <c r="C151" s="200" t="s">
        <v>71</v>
      </c>
      <c r="D151" s="200"/>
      <c r="E151" s="200"/>
      <c r="F151" s="200"/>
      <c r="G151" s="237" t="s">
        <v>343</v>
      </c>
    </row>
    <row r="152" spans="1:7" s="106" customFormat="1" ht="105">
      <c r="A152" s="143">
        <f t="shared" ref="A152:A158" si="11">A151+0.01</f>
        <v>97.030000000000015</v>
      </c>
      <c r="B152" s="160" t="s">
        <v>344</v>
      </c>
      <c r="C152" s="200" t="s">
        <v>71</v>
      </c>
      <c r="D152" s="200"/>
      <c r="E152" s="200"/>
      <c r="F152" s="200"/>
      <c r="G152" s="286" t="s">
        <v>345</v>
      </c>
    </row>
    <row r="153" spans="1:7" s="106" customFormat="1" ht="30">
      <c r="A153" s="143">
        <f t="shared" si="11"/>
        <v>97.04000000000002</v>
      </c>
      <c r="B153" s="160" t="s">
        <v>346</v>
      </c>
      <c r="C153" s="200" t="s">
        <v>71</v>
      </c>
      <c r="D153" s="200"/>
      <c r="E153" s="200"/>
      <c r="F153" s="200"/>
      <c r="G153" s="286" t="s">
        <v>347</v>
      </c>
    </row>
    <row r="154" spans="1:7" s="106" customFormat="1" ht="30">
      <c r="A154" s="143">
        <f t="shared" si="11"/>
        <v>97.050000000000026</v>
      </c>
      <c r="B154" s="160" t="s">
        <v>348</v>
      </c>
      <c r="C154" s="200" t="s">
        <v>71</v>
      </c>
      <c r="D154" s="200"/>
      <c r="E154" s="200"/>
      <c r="F154" s="200"/>
      <c r="G154" s="286" t="s">
        <v>349</v>
      </c>
    </row>
    <row r="155" spans="1:7" s="106" customFormat="1" ht="30">
      <c r="A155" s="143">
        <f t="shared" si="11"/>
        <v>97.060000000000031</v>
      </c>
      <c r="B155" s="160" t="s">
        <v>350</v>
      </c>
      <c r="C155" s="200" t="s">
        <v>71</v>
      </c>
      <c r="D155" s="200"/>
      <c r="E155" s="200"/>
      <c r="F155" s="200"/>
      <c r="G155" s="286" t="s">
        <v>351</v>
      </c>
    </row>
    <row r="156" spans="1:7" s="106" customFormat="1" ht="60">
      <c r="A156" s="143">
        <f t="shared" si="11"/>
        <v>97.070000000000036</v>
      </c>
      <c r="B156" s="160" t="s">
        <v>352</v>
      </c>
      <c r="C156" s="200" t="s">
        <v>71</v>
      </c>
      <c r="D156" s="200"/>
      <c r="E156" s="200"/>
      <c r="F156" s="200"/>
      <c r="G156" s="286" t="s">
        <v>353</v>
      </c>
    </row>
    <row r="157" spans="1:7" s="106" customFormat="1" ht="45">
      <c r="A157" s="143">
        <f t="shared" si="11"/>
        <v>97.080000000000041</v>
      </c>
      <c r="B157" s="160" t="s">
        <v>354</v>
      </c>
      <c r="C157" s="200" t="s">
        <v>71</v>
      </c>
      <c r="D157" s="200"/>
      <c r="E157" s="200"/>
      <c r="F157" s="200"/>
      <c r="G157" s="286" t="s">
        <v>355</v>
      </c>
    </row>
    <row r="158" spans="1:7" s="106" customFormat="1" ht="30">
      <c r="A158" s="143">
        <f t="shared" si="11"/>
        <v>97.090000000000046</v>
      </c>
      <c r="B158" s="160" t="s">
        <v>356</v>
      </c>
      <c r="C158" s="200" t="s">
        <v>71</v>
      </c>
      <c r="D158" s="200"/>
      <c r="E158" s="200"/>
      <c r="F158" s="200"/>
      <c r="G158" s="286" t="s">
        <v>357</v>
      </c>
    </row>
    <row r="159" spans="1:7" s="106" customFormat="1" ht="30">
      <c r="A159" s="143">
        <f>A149+1</f>
        <v>98</v>
      </c>
      <c r="B159" s="138" t="s">
        <v>358</v>
      </c>
      <c r="C159" s="201" t="s">
        <v>96</v>
      </c>
      <c r="D159" s="201" t="s">
        <v>96</v>
      </c>
      <c r="E159" s="201" t="s">
        <v>96</v>
      </c>
      <c r="F159" s="201" t="s">
        <v>96</v>
      </c>
      <c r="G159" s="201" t="s">
        <v>96</v>
      </c>
    </row>
    <row r="160" spans="1:7" s="106" customFormat="1" ht="30">
      <c r="A160" s="143">
        <f>A159+0.01</f>
        <v>98.01</v>
      </c>
      <c r="B160" s="160" t="s">
        <v>325</v>
      </c>
      <c r="C160" s="200" t="s">
        <v>71</v>
      </c>
      <c r="D160" s="200"/>
      <c r="E160" s="200"/>
      <c r="F160" s="200"/>
      <c r="G160" s="286" t="s">
        <v>359</v>
      </c>
    </row>
    <row r="161" spans="1:7" s="106" customFormat="1" ht="30">
      <c r="A161" s="143">
        <f>A160+0.01</f>
        <v>98.02000000000001</v>
      </c>
      <c r="B161" s="160" t="s">
        <v>360</v>
      </c>
      <c r="C161" s="200" t="s">
        <v>71</v>
      </c>
      <c r="D161" s="200"/>
      <c r="E161" s="200"/>
      <c r="F161" s="200"/>
      <c r="G161" s="286" t="s">
        <v>361</v>
      </c>
    </row>
    <row r="162" spans="1:7" s="106" customFormat="1" ht="30">
      <c r="A162" s="143">
        <f>A161+0.01</f>
        <v>98.030000000000015</v>
      </c>
      <c r="B162" s="160" t="s">
        <v>362</v>
      </c>
      <c r="C162" s="200" t="s">
        <v>71</v>
      </c>
      <c r="D162" s="200"/>
      <c r="E162" s="200"/>
      <c r="F162" s="200"/>
      <c r="G162" s="286" t="s">
        <v>363</v>
      </c>
    </row>
    <row r="163" spans="1:7" s="106" customFormat="1" ht="120">
      <c r="A163" s="143">
        <f>A159+1</f>
        <v>99</v>
      </c>
      <c r="B163" s="138" t="s">
        <v>364</v>
      </c>
      <c r="C163" s="200" t="s">
        <v>71</v>
      </c>
      <c r="D163" s="200"/>
      <c r="E163" s="200"/>
      <c r="F163" s="200"/>
      <c r="G163" s="286" t="s">
        <v>365</v>
      </c>
    </row>
    <row r="164" spans="1:7" s="106" customFormat="1" ht="30">
      <c r="A164" s="143">
        <f>A163+1</f>
        <v>100</v>
      </c>
      <c r="B164" s="138" t="s">
        <v>366</v>
      </c>
      <c r="C164" s="200" t="s">
        <v>71</v>
      </c>
      <c r="D164" s="200"/>
      <c r="E164" s="200"/>
      <c r="F164" s="200"/>
      <c r="G164" s="286" t="s">
        <v>367</v>
      </c>
    </row>
    <row r="165" spans="1:7" s="106" customFormat="1" ht="30" customHeight="1">
      <c r="A165" s="143">
        <f>A164+1</f>
        <v>101</v>
      </c>
      <c r="B165" s="138" t="s">
        <v>368</v>
      </c>
      <c r="C165" s="201" t="s">
        <v>96</v>
      </c>
      <c r="D165" s="201" t="s">
        <v>96</v>
      </c>
      <c r="E165" s="201" t="s">
        <v>96</v>
      </c>
      <c r="F165" s="201" t="s">
        <v>96</v>
      </c>
      <c r="G165" s="201" t="s">
        <v>96</v>
      </c>
    </row>
    <row r="166" spans="1:7" s="106" customFormat="1" ht="60">
      <c r="A166" s="143">
        <f>A165+0.01</f>
        <v>101.01</v>
      </c>
      <c r="B166" s="160" t="s">
        <v>369</v>
      </c>
      <c r="C166" s="200" t="s">
        <v>71</v>
      </c>
      <c r="D166" s="200"/>
      <c r="E166" s="200"/>
      <c r="F166" s="200"/>
      <c r="G166" s="237" t="s">
        <v>370</v>
      </c>
    </row>
    <row r="167" spans="1:7" s="106" customFormat="1" ht="60">
      <c r="A167" s="143">
        <f>A166+0.01</f>
        <v>101.02000000000001</v>
      </c>
      <c r="B167" s="160" t="s">
        <v>371</v>
      </c>
      <c r="C167" s="200" t="s">
        <v>71</v>
      </c>
      <c r="D167" s="200"/>
      <c r="E167" s="200"/>
      <c r="F167" s="200"/>
      <c r="G167" s="237" t="s">
        <v>370</v>
      </c>
    </row>
    <row r="168" spans="1:7" s="106" customFormat="1" ht="30">
      <c r="A168" s="143">
        <f>A165+1</f>
        <v>102</v>
      </c>
      <c r="B168" s="138" t="s">
        <v>372</v>
      </c>
      <c r="C168" s="200" t="s">
        <v>71</v>
      </c>
      <c r="D168" s="200"/>
      <c r="E168" s="200"/>
      <c r="F168" s="200"/>
      <c r="G168" s="286" t="s">
        <v>373</v>
      </c>
    </row>
    <row r="169" spans="1:7" s="106" customFormat="1" ht="29.85" customHeight="1">
      <c r="A169" s="143">
        <f>A168+1</f>
        <v>103</v>
      </c>
      <c r="B169" s="140" t="s">
        <v>374</v>
      </c>
      <c r="C169" s="200" t="s">
        <v>71</v>
      </c>
      <c r="D169" s="200"/>
      <c r="E169" s="200"/>
      <c r="F169" s="200"/>
      <c r="G169" s="286" t="s">
        <v>375</v>
      </c>
    </row>
    <row r="170" spans="1:7" s="106" customFormat="1" ht="90">
      <c r="A170" s="143">
        <f>A169+1</f>
        <v>104</v>
      </c>
      <c r="B170" s="140" t="s">
        <v>376</v>
      </c>
      <c r="C170" s="200" t="s">
        <v>71</v>
      </c>
      <c r="D170" s="200"/>
      <c r="E170" s="200"/>
      <c r="F170" s="200"/>
      <c r="G170" s="286" t="s">
        <v>377</v>
      </c>
    </row>
    <row r="171" spans="1:7" s="106" customFormat="1" ht="90">
      <c r="A171" s="143">
        <f>A170+1</f>
        <v>105</v>
      </c>
      <c r="B171" s="140" t="s">
        <v>378</v>
      </c>
      <c r="C171" s="200"/>
      <c r="D171" s="200"/>
      <c r="E171" s="200" t="s">
        <v>71</v>
      </c>
      <c r="F171" s="200"/>
      <c r="G171" s="286" t="s">
        <v>379</v>
      </c>
    </row>
    <row r="172" spans="1:7" s="106" customFormat="1" ht="30">
      <c r="A172" s="143">
        <f t="shared" ref="A172:A174" si="12">A171+1</f>
        <v>106</v>
      </c>
      <c r="B172" s="140" t="s">
        <v>380</v>
      </c>
      <c r="C172" s="200" t="s">
        <v>71</v>
      </c>
      <c r="D172" s="200"/>
      <c r="E172" s="200"/>
      <c r="F172" s="200"/>
      <c r="G172" s="237" t="s">
        <v>381</v>
      </c>
    </row>
    <row r="173" spans="1:7" s="106" customFormat="1" ht="90">
      <c r="A173" s="143">
        <f t="shared" si="12"/>
        <v>107</v>
      </c>
      <c r="B173" s="140" t="s">
        <v>382</v>
      </c>
      <c r="C173" s="200"/>
      <c r="D173" s="200"/>
      <c r="E173" s="200" t="s">
        <v>71</v>
      </c>
      <c r="F173" s="200"/>
      <c r="G173" s="286" t="s">
        <v>383</v>
      </c>
    </row>
    <row r="174" spans="1:7" s="106" customFormat="1" ht="30">
      <c r="A174" s="143">
        <f t="shared" si="12"/>
        <v>108</v>
      </c>
      <c r="B174" s="138" t="s">
        <v>384</v>
      </c>
      <c r="C174" s="201" t="s">
        <v>96</v>
      </c>
      <c r="D174" s="201" t="s">
        <v>96</v>
      </c>
      <c r="E174" s="201" t="s">
        <v>96</v>
      </c>
      <c r="F174" s="201" t="s">
        <v>96</v>
      </c>
      <c r="G174" s="201" t="s">
        <v>96</v>
      </c>
    </row>
    <row r="175" spans="1:7" s="106" customFormat="1" ht="60">
      <c r="A175" s="143">
        <f>A174+0.01</f>
        <v>108.01</v>
      </c>
      <c r="B175" s="160" t="s">
        <v>385</v>
      </c>
      <c r="C175" s="200" t="s">
        <v>71</v>
      </c>
      <c r="D175" s="200"/>
      <c r="E175" s="200"/>
      <c r="F175" s="200"/>
      <c r="G175" s="286" t="s">
        <v>386</v>
      </c>
    </row>
    <row r="176" spans="1:7" s="106" customFormat="1" ht="30">
      <c r="A176" s="143">
        <f>A175+0.01</f>
        <v>108.02000000000001</v>
      </c>
      <c r="B176" s="160" t="s">
        <v>387</v>
      </c>
      <c r="C176" s="200" t="s">
        <v>71</v>
      </c>
      <c r="D176" s="200"/>
      <c r="E176" s="200"/>
      <c r="F176" s="200"/>
      <c r="G176" s="286" t="s">
        <v>388</v>
      </c>
    </row>
    <row r="177" spans="1:8" s="106" customFormat="1" ht="45">
      <c r="A177" s="143">
        <f>A176+0.01</f>
        <v>108.03000000000002</v>
      </c>
      <c r="B177" s="160" t="s">
        <v>389</v>
      </c>
      <c r="C177" s="200" t="s">
        <v>71</v>
      </c>
      <c r="D177" s="200"/>
      <c r="E177" s="200"/>
      <c r="F177" s="200"/>
      <c r="G177" s="286" t="s">
        <v>390</v>
      </c>
    </row>
    <row r="178" spans="1:8" s="106" customFormat="1" ht="45">
      <c r="A178" s="143">
        <f>A174+1</f>
        <v>109</v>
      </c>
      <c r="B178" s="138" t="s">
        <v>391</v>
      </c>
      <c r="C178" s="201" t="s">
        <v>96</v>
      </c>
      <c r="D178" s="201" t="s">
        <v>96</v>
      </c>
      <c r="E178" s="201" t="s">
        <v>96</v>
      </c>
      <c r="F178" s="201" t="s">
        <v>96</v>
      </c>
      <c r="G178" s="201" t="s">
        <v>96</v>
      </c>
    </row>
    <row r="179" spans="1:8" s="106" customFormat="1" ht="45">
      <c r="A179" s="143">
        <f>A178+0.01</f>
        <v>109.01</v>
      </c>
      <c r="B179" s="160" t="s">
        <v>392</v>
      </c>
      <c r="C179" s="200" t="s">
        <v>71</v>
      </c>
      <c r="D179" s="200"/>
      <c r="E179" s="200"/>
      <c r="F179" s="200"/>
      <c r="G179" s="286" t="s">
        <v>393</v>
      </c>
    </row>
    <row r="180" spans="1:8" s="106" customFormat="1" ht="30">
      <c r="A180" s="143">
        <f>A179+0.01</f>
        <v>109.02000000000001</v>
      </c>
      <c r="B180" s="160" t="s">
        <v>329</v>
      </c>
      <c r="C180" s="200" t="s">
        <v>71</v>
      </c>
      <c r="D180" s="200"/>
      <c r="E180" s="200"/>
      <c r="F180" s="200"/>
      <c r="G180" s="286" t="s">
        <v>394</v>
      </c>
    </row>
    <row r="181" spans="1:8" s="106" customFormat="1" ht="30">
      <c r="A181" s="143">
        <f t="shared" ref="A181:A183" si="13">A180+0.01</f>
        <v>109.03000000000002</v>
      </c>
      <c r="B181" s="160" t="s">
        <v>395</v>
      </c>
      <c r="C181" s="200" t="s">
        <v>71</v>
      </c>
      <c r="D181" s="200"/>
      <c r="E181" s="200"/>
      <c r="F181" s="200"/>
      <c r="G181" s="286" t="s">
        <v>396</v>
      </c>
    </row>
    <row r="182" spans="1:8" s="106" customFormat="1" ht="45">
      <c r="A182" s="143">
        <f t="shared" si="13"/>
        <v>109.04000000000002</v>
      </c>
      <c r="B182" s="160" t="s">
        <v>397</v>
      </c>
      <c r="C182" s="200" t="s">
        <v>71</v>
      </c>
      <c r="D182" s="200"/>
      <c r="E182" s="200"/>
      <c r="F182" s="200"/>
      <c r="G182" s="286" t="s">
        <v>398</v>
      </c>
    </row>
    <row r="183" spans="1:8" s="106" customFormat="1" ht="30">
      <c r="A183" s="143">
        <f t="shared" si="13"/>
        <v>109.05000000000003</v>
      </c>
      <c r="B183" s="160" t="s">
        <v>399</v>
      </c>
      <c r="C183" s="200" t="s">
        <v>71</v>
      </c>
      <c r="D183" s="200"/>
      <c r="E183" s="200"/>
      <c r="F183" s="200"/>
      <c r="G183" s="286" t="s">
        <v>400</v>
      </c>
    </row>
    <row r="184" spans="1:8" s="106" customFormat="1" ht="30" customHeight="1">
      <c r="A184" s="143">
        <f>A178+1</f>
        <v>110</v>
      </c>
      <c r="B184" s="140" t="s">
        <v>401</v>
      </c>
      <c r="C184" s="200" t="s">
        <v>71</v>
      </c>
      <c r="D184" s="200"/>
      <c r="E184" s="200"/>
      <c r="F184" s="200"/>
      <c r="G184" s="286" t="s">
        <v>402</v>
      </c>
    </row>
    <row r="185" spans="1:8" s="106" customFormat="1" ht="30">
      <c r="A185" s="143">
        <f>A184+1</f>
        <v>111</v>
      </c>
      <c r="B185" s="140" t="s">
        <v>403</v>
      </c>
      <c r="C185" s="200" t="s">
        <v>71</v>
      </c>
      <c r="D185" s="200"/>
      <c r="E185" s="200"/>
      <c r="F185" s="200"/>
      <c r="G185" s="237" t="s">
        <v>404</v>
      </c>
    </row>
    <row r="186" spans="1:8" s="106" customFormat="1" ht="60">
      <c r="A186" s="143">
        <f t="shared" ref="A186:A193" si="14">A185+1</f>
        <v>112</v>
      </c>
      <c r="B186" s="140" t="s">
        <v>405</v>
      </c>
      <c r="C186" s="200" t="s">
        <v>71</v>
      </c>
      <c r="D186" s="200"/>
      <c r="E186" s="200"/>
      <c r="F186" s="200"/>
      <c r="G186" s="286" t="s">
        <v>406</v>
      </c>
    </row>
    <row r="187" spans="1:8" s="106" customFormat="1" ht="45">
      <c r="A187" s="143">
        <f t="shared" si="14"/>
        <v>113</v>
      </c>
      <c r="B187" s="140" t="s">
        <v>407</v>
      </c>
      <c r="C187" s="200" t="s">
        <v>71</v>
      </c>
      <c r="D187" s="200"/>
      <c r="E187" s="200"/>
      <c r="F187" s="200"/>
      <c r="G187" s="286" t="s">
        <v>408</v>
      </c>
    </row>
    <row r="188" spans="1:8" s="106" customFormat="1" ht="45">
      <c r="A188" s="143">
        <f t="shared" si="14"/>
        <v>114</v>
      </c>
      <c r="B188" s="140" t="s">
        <v>409</v>
      </c>
      <c r="C188" s="200" t="s">
        <v>71</v>
      </c>
      <c r="D188" s="200"/>
      <c r="E188" s="200"/>
      <c r="F188" s="200"/>
      <c r="G188" s="237" t="s">
        <v>408</v>
      </c>
    </row>
    <row r="189" spans="1:8" s="106" customFormat="1" ht="45">
      <c r="A189" s="143">
        <f t="shared" si="14"/>
        <v>115</v>
      </c>
      <c r="B189" s="140" t="s">
        <v>410</v>
      </c>
      <c r="C189" s="200" t="s">
        <v>71</v>
      </c>
      <c r="D189" s="200"/>
      <c r="E189" s="200"/>
      <c r="F189" s="200"/>
      <c r="G189" s="237" t="s">
        <v>411</v>
      </c>
    </row>
    <row r="190" spans="1:8" s="106" customFormat="1" ht="30">
      <c r="A190" s="143">
        <f>A189+1</f>
        <v>116</v>
      </c>
      <c r="B190" s="140" t="s">
        <v>412</v>
      </c>
      <c r="C190" s="200" t="s">
        <v>71</v>
      </c>
      <c r="D190" s="200"/>
      <c r="E190" s="200"/>
      <c r="F190" s="200"/>
      <c r="G190" s="237" t="s">
        <v>413</v>
      </c>
    </row>
    <row r="191" spans="1:8" s="73" customFormat="1" ht="30">
      <c r="A191" s="143">
        <f t="shared" si="14"/>
        <v>117</v>
      </c>
      <c r="B191" s="140" t="s">
        <v>414</v>
      </c>
      <c r="C191" s="200" t="s">
        <v>71</v>
      </c>
      <c r="D191" s="200"/>
      <c r="E191" s="200"/>
      <c r="F191" s="200"/>
      <c r="G191" s="237" t="s">
        <v>415</v>
      </c>
      <c r="H191" s="34"/>
    </row>
    <row r="192" spans="1:8" s="73" customFormat="1" ht="45">
      <c r="A192" s="143">
        <f t="shared" si="14"/>
        <v>118</v>
      </c>
      <c r="B192" s="140" t="s">
        <v>416</v>
      </c>
      <c r="C192" s="200" t="s">
        <v>71</v>
      </c>
      <c r="D192" s="200"/>
      <c r="E192" s="200"/>
      <c r="F192" s="200"/>
      <c r="G192" s="237" t="s">
        <v>417</v>
      </c>
      <c r="H192" s="34"/>
    </row>
    <row r="193" spans="1:8" s="73" customFormat="1" ht="30">
      <c r="A193" s="143">
        <f t="shared" si="14"/>
        <v>119</v>
      </c>
      <c r="B193" s="140" t="s">
        <v>418</v>
      </c>
      <c r="C193" s="200" t="s">
        <v>71</v>
      </c>
      <c r="D193" s="200"/>
      <c r="E193" s="200"/>
      <c r="F193" s="200"/>
      <c r="G193" s="237" t="s">
        <v>419</v>
      </c>
      <c r="H193" s="34"/>
    </row>
    <row r="194" spans="1:8" s="73" customFormat="1" ht="15" customHeight="1">
      <c r="A194" s="307" t="s">
        <v>420</v>
      </c>
      <c r="B194" s="308"/>
      <c r="C194" s="308"/>
      <c r="D194" s="308"/>
      <c r="E194" s="308"/>
      <c r="F194" s="308"/>
      <c r="G194" s="309"/>
    </row>
    <row r="195" spans="1:8" s="106" customFormat="1" ht="30">
      <c r="A195" s="143">
        <f>A193+1</f>
        <v>120</v>
      </c>
      <c r="B195" s="140" t="s">
        <v>421</v>
      </c>
      <c r="C195" s="200" t="s">
        <v>71</v>
      </c>
      <c r="D195" s="200"/>
      <c r="E195" s="200"/>
      <c r="F195" s="200"/>
      <c r="G195" s="286" t="s">
        <v>422</v>
      </c>
    </row>
    <row r="196" spans="1:8" s="106" customFormat="1" ht="30">
      <c r="A196" s="143">
        <f>A195+1</f>
        <v>121</v>
      </c>
      <c r="B196" s="140" t="s">
        <v>423</v>
      </c>
      <c r="C196" s="200" t="s">
        <v>71</v>
      </c>
      <c r="D196" s="200"/>
      <c r="E196" s="200"/>
      <c r="F196" s="200"/>
      <c r="G196" s="237" t="s">
        <v>424</v>
      </c>
    </row>
    <row r="197" spans="1:8" s="106" customFormat="1" ht="75">
      <c r="A197" s="143">
        <f t="shared" ref="A197:A198" si="15">A196+1</f>
        <v>122</v>
      </c>
      <c r="B197" s="140" t="s">
        <v>425</v>
      </c>
      <c r="C197" s="200" t="s">
        <v>71</v>
      </c>
      <c r="D197" s="200"/>
      <c r="E197" s="200"/>
      <c r="F197" s="200"/>
      <c r="G197" s="286" t="s">
        <v>426</v>
      </c>
    </row>
    <row r="198" spans="1:8" s="106" customFormat="1" ht="15" customHeight="1">
      <c r="A198" s="143">
        <f t="shared" si="15"/>
        <v>123</v>
      </c>
      <c r="B198" s="138" t="s">
        <v>427</v>
      </c>
      <c r="C198" s="201" t="s">
        <v>96</v>
      </c>
      <c r="D198" s="201" t="s">
        <v>96</v>
      </c>
      <c r="E198" s="201" t="s">
        <v>96</v>
      </c>
      <c r="F198" s="201"/>
      <c r="G198" s="201"/>
    </row>
    <row r="199" spans="1:8" s="106" customFormat="1" ht="17.25">
      <c r="A199" s="143">
        <f>A198+0.01</f>
        <v>123.01</v>
      </c>
      <c r="B199" s="160" t="s">
        <v>428</v>
      </c>
      <c r="C199" s="200" t="s">
        <v>71</v>
      </c>
      <c r="D199" s="200"/>
      <c r="E199" s="200"/>
      <c r="F199" s="200"/>
      <c r="G199" s="286" t="s">
        <v>429</v>
      </c>
    </row>
    <row r="200" spans="1:8" s="106" customFormat="1" ht="30">
      <c r="A200" s="143">
        <f>A199+0.01</f>
        <v>123.02000000000001</v>
      </c>
      <c r="B200" s="160" t="s">
        <v>430</v>
      </c>
      <c r="C200" s="200" t="s">
        <v>71</v>
      </c>
      <c r="D200" s="200"/>
      <c r="E200" s="200"/>
      <c r="F200" s="200"/>
      <c r="G200" s="237" t="s">
        <v>431</v>
      </c>
    </row>
    <row r="201" spans="1:8" s="106" customFormat="1" ht="60">
      <c r="A201" s="143">
        <f>A198+1</f>
        <v>124</v>
      </c>
      <c r="B201" s="140" t="s">
        <v>432</v>
      </c>
      <c r="C201" s="200" t="s">
        <v>71</v>
      </c>
      <c r="D201" s="200"/>
      <c r="E201" s="200"/>
      <c r="F201" s="200"/>
      <c r="G201" s="286" t="s">
        <v>433</v>
      </c>
    </row>
    <row r="202" spans="1:8" s="106" customFormat="1" ht="45">
      <c r="A202" s="143">
        <f>A201+1</f>
        <v>125</v>
      </c>
      <c r="B202" s="140" t="s">
        <v>434</v>
      </c>
      <c r="C202" s="200" t="s">
        <v>71</v>
      </c>
      <c r="D202" s="200"/>
      <c r="E202" s="200"/>
      <c r="F202" s="200"/>
      <c r="G202" s="237" t="s">
        <v>435</v>
      </c>
    </row>
    <row r="203" spans="1:8" s="73" customFormat="1" ht="30" customHeight="1">
      <c r="A203" s="143">
        <f>A202+1</f>
        <v>126</v>
      </c>
      <c r="B203" s="140" t="s">
        <v>436</v>
      </c>
      <c r="C203" s="200" t="s">
        <v>71</v>
      </c>
      <c r="D203" s="200"/>
      <c r="E203" s="200"/>
      <c r="F203" s="200"/>
      <c r="G203" s="237" t="s">
        <v>437</v>
      </c>
    </row>
    <row r="204" spans="1:8" s="106" customFormat="1" ht="45">
      <c r="A204" s="143">
        <f>A203+1</f>
        <v>127</v>
      </c>
      <c r="B204" s="140" t="s">
        <v>438</v>
      </c>
      <c r="C204" s="200" t="s">
        <v>71</v>
      </c>
      <c r="D204" s="200"/>
      <c r="E204" s="200"/>
      <c r="F204" s="200"/>
      <c r="G204" s="286" t="s">
        <v>439</v>
      </c>
    </row>
    <row r="205" spans="1:8" s="73" customFormat="1" ht="30">
      <c r="A205" s="143">
        <f>A204+1</f>
        <v>128</v>
      </c>
      <c r="B205" s="140" t="s">
        <v>440</v>
      </c>
      <c r="C205" s="200" t="s">
        <v>71</v>
      </c>
      <c r="D205" s="200"/>
      <c r="E205" s="200"/>
      <c r="F205" s="200"/>
      <c r="G205" s="286" t="s">
        <v>441</v>
      </c>
    </row>
    <row r="206" spans="1:8" s="73" customFormat="1" ht="30">
      <c r="A206" s="143">
        <f t="shared" ref="A206:A207" si="16">A205+1</f>
        <v>129</v>
      </c>
      <c r="B206" s="140" t="s">
        <v>442</v>
      </c>
      <c r="C206" s="200" t="s">
        <v>71</v>
      </c>
      <c r="D206" s="200"/>
      <c r="E206" s="200"/>
      <c r="F206" s="200"/>
      <c r="G206" s="237" t="s">
        <v>441</v>
      </c>
    </row>
    <row r="207" spans="1:8" s="73" customFormat="1" ht="75">
      <c r="A207" s="143">
        <f t="shared" si="16"/>
        <v>130</v>
      </c>
      <c r="B207" s="145" t="s">
        <v>443</v>
      </c>
      <c r="C207" s="200" t="s">
        <v>71</v>
      </c>
      <c r="D207" s="200"/>
      <c r="E207" s="200"/>
      <c r="F207" s="200"/>
      <c r="G207" s="286" t="s">
        <v>444</v>
      </c>
    </row>
    <row r="208" spans="1:8" s="73" customFormat="1" ht="15" customHeight="1">
      <c r="A208" s="307" t="s">
        <v>445</v>
      </c>
      <c r="B208" s="308"/>
      <c r="C208" s="308"/>
      <c r="D208" s="308"/>
      <c r="E208" s="308"/>
      <c r="F208" s="308"/>
      <c r="G208" s="309"/>
    </row>
    <row r="209" spans="1:7" s="73" customFormat="1" ht="90.75" customHeight="1">
      <c r="A209" s="143">
        <f>A207+1</f>
        <v>131</v>
      </c>
      <c r="B209" s="140" t="s">
        <v>446</v>
      </c>
      <c r="C209" s="200" t="s">
        <v>71</v>
      </c>
      <c r="D209" s="200"/>
      <c r="E209" s="200"/>
      <c r="F209" s="200"/>
      <c r="G209" s="286" t="s">
        <v>447</v>
      </c>
    </row>
    <row r="210" spans="1:7" s="73" customFormat="1" ht="120">
      <c r="A210" s="143">
        <f>A209+1</f>
        <v>132</v>
      </c>
      <c r="B210" s="140" t="s">
        <v>448</v>
      </c>
      <c r="C210" s="200" t="s">
        <v>71</v>
      </c>
      <c r="D210" s="200"/>
      <c r="E210" s="200"/>
      <c r="F210" s="200"/>
      <c r="G210" s="237" t="s">
        <v>449</v>
      </c>
    </row>
    <row r="211" spans="1:7" s="73" customFormat="1" ht="60">
      <c r="A211" s="143">
        <f t="shared" ref="A211:A213" si="17">A210+1</f>
        <v>133</v>
      </c>
      <c r="B211" s="140" t="s">
        <v>450</v>
      </c>
      <c r="C211" s="200" t="s">
        <v>71</v>
      </c>
      <c r="D211" s="200"/>
      <c r="E211" s="200"/>
      <c r="F211" s="200"/>
      <c r="G211" s="237" t="s">
        <v>451</v>
      </c>
    </row>
    <row r="212" spans="1:7" s="106" customFormat="1" ht="45" customHeight="1">
      <c r="A212" s="143">
        <f t="shared" si="17"/>
        <v>134</v>
      </c>
      <c r="B212" s="140" t="s">
        <v>452</v>
      </c>
      <c r="C212" s="200" t="s">
        <v>71</v>
      </c>
      <c r="D212" s="200"/>
      <c r="E212" s="200"/>
      <c r="F212" s="200"/>
      <c r="G212" s="286" t="s">
        <v>453</v>
      </c>
    </row>
    <row r="213" spans="1:7" s="106" customFormat="1" ht="60">
      <c r="A213" s="143">
        <f t="shared" si="17"/>
        <v>135</v>
      </c>
      <c r="B213" s="140" t="s">
        <v>454</v>
      </c>
      <c r="C213" s="200" t="s">
        <v>71</v>
      </c>
      <c r="D213" s="200"/>
      <c r="E213" s="200"/>
      <c r="F213" s="200"/>
      <c r="G213" s="237" t="s">
        <v>455</v>
      </c>
    </row>
    <row r="214" spans="1:7" s="106" customFormat="1" ht="15" customHeight="1">
      <c r="A214" s="307" t="s">
        <v>456</v>
      </c>
      <c r="B214" s="308"/>
      <c r="C214" s="308"/>
      <c r="D214" s="308"/>
      <c r="E214" s="308"/>
      <c r="F214" s="308"/>
      <c r="G214" s="309"/>
    </row>
    <row r="215" spans="1:7" s="106" customFormat="1" ht="30">
      <c r="A215" s="143">
        <f>A213+1</f>
        <v>136</v>
      </c>
      <c r="B215" s="138" t="s">
        <v>457</v>
      </c>
      <c r="C215" s="201" t="s">
        <v>96</v>
      </c>
      <c r="D215" s="201" t="s">
        <v>96</v>
      </c>
      <c r="E215" s="201" t="s">
        <v>96</v>
      </c>
      <c r="F215" s="201" t="s">
        <v>96</v>
      </c>
      <c r="G215" s="201" t="s">
        <v>96</v>
      </c>
    </row>
    <row r="216" spans="1:7" s="106" customFormat="1" ht="17.25">
      <c r="A216" s="143">
        <f>A215+0.01</f>
        <v>136.01</v>
      </c>
      <c r="B216" s="160" t="s">
        <v>458</v>
      </c>
      <c r="C216" s="200" t="s">
        <v>71</v>
      </c>
      <c r="D216" s="200"/>
      <c r="E216" s="200"/>
      <c r="F216" s="200"/>
      <c r="G216" s="286" t="s">
        <v>459</v>
      </c>
    </row>
    <row r="217" spans="1:7" s="106" customFormat="1" ht="30">
      <c r="A217" s="143">
        <f>A216+0.01</f>
        <v>136.01999999999998</v>
      </c>
      <c r="B217" s="160" t="s">
        <v>460</v>
      </c>
      <c r="C217" s="200" t="s">
        <v>71</v>
      </c>
      <c r="D217" s="200"/>
      <c r="E217" s="200"/>
      <c r="F217" s="200"/>
      <c r="G217" s="286" t="s">
        <v>461</v>
      </c>
    </row>
    <row r="218" spans="1:7" s="106" customFormat="1" ht="30">
      <c r="A218" s="143">
        <f t="shared" ref="A218:A224" si="18">A217+0.01</f>
        <v>136.02999999999997</v>
      </c>
      <c r="B218" s="160" t="s">
        <v>462</v>
      </c>
      <c r="C218" s="200" t="s">
        <v>71</v>
      </c>
      <c r="D218" s="200"/>
      <c r="E218" s="200"/>
      <c r="F218" s="200"/>
      <c r="G218" s="237" t="s">
        <v>463</v>
      </c>
    </row>
    <row r="219" spans="1:7" s="106" customFormat="1" ht="30">
      <c r="A219" s="143">
        <f t="shared" si="18"/>
        <v>136.03999999999996</v>
      </c>
      <c r="B219" s="160" t="s">
        <v>464</v>
      </c>
      <c r="C219" s="200" t="s">
        <v>71</v>
      </c>
      <c r="D219" s="200"/>
      <c r="E219" s="200"/>
      <c r="F219" s="200"/>
      <c r="G219" s="286" t="s">
        <v>465</v>
      </c>
    </row>
    <row r="220" spans="1:7" s="106" customFormat="1" ht="90">
      <c r="A220" s="143">
        <f t="shared" si="18"/>
        <v>136.04999999999995</v>
      </c>
      <c r="B220" s="160" t="s">
        <v>466</v>
      </c>
      <c r="C220" s="200" t="s">
        <v>71</v>
      </c>
      <c r="D220" s="200"/>
      <c r="E220" s="200"/>
      <c r="F220" s="200"/>
      <c r="G220" s="286" t="s">
        <v>467</v>
      </c>
    </row>
    <row r="221" spans="1:7" s="106" customFormat="1" ht="30">
      <c r="A221" s="143">
        <f t="shared" si="18"/>
        <v>136.05999999999995</v>
      </c>
      <c r="B221" s="160" t="s">
        <v>329</v>
      </c>
      <c r="C221" s="200" t="s">
        <v>71</v>
      </c>
      <c r="D221" s="200"/>
      <c r="E221" s="200"/>
      <c r="F221" s="200"/>
      <c r="G221" s="286" t="s">
        <v>468</v>
      </c>
    </row>
    <row r="222" spans="1:7" s="106" customFormat="1" ht="120">
      <c r="A222" s="143">
        <f t="shared" si="18"/>
        <v>136.06999999999994</v>
      </c>
      <c r="B222" s="160" t="s">
        <v>469</v>
      </c>
      <c r="C222" s="200" t="s">
        <v>71</v>
      </c>
      <c r="D222" s="200"/>
      <c r="E222" s="200"/>
      <c r="F222" s="200"/>
      <c r="G222" s="237" t="s">
        <v>470</v>
      </c>
    </row>
    <row r="223" spans="1:7" s="106" customFormat="1" ht="75">
      <c r="A223" s="143">
        <f t="shared" si="18"/>
        <v>136.07999999999993</v>
      </c>
      <c r="B223" s="160" t="s">
        <v>471</v>
      </c>
      <c r="C223" s="200" t="s">
        <v>71</v>
      </c>
      <c r="D223" s="200"/>
      <c r="E223" s="200"/>
      <c r="F223" s="200"/>
      <c r="G223" s="286" t="s">
        <v>472</v>
      </c>
    </row>
    <row r="224" spans="1:7" s="106" customFormat="1" ht="45">
      <c r="A224" s="143">
        <f t="shared" si="18"/>
        <v>136.08999999999992</v>
      </c>
      <c r="B224" s="160" t="s">
        <v>473</v>
      </c>
      <c r="C224" s="200" t="s">
        <v>71</v>
      </c>
      <c r="D224" s="200"/>
      <c r="E224" s="200"/>
      <c r="F224" s="200"/>
      <c r="G224" s="237" t="s">
        <v>474</v>
      </c>
    </row>
    <row r="225" spans="1:7" s="106" customFormat="1" ht="45" customHeight="1">
      <c r="A225" s="143">
        <f>A215+1</f>
        <v>137</v>
      </c>
      <c r="B225" s="140" t="s">
        <v>475</v>
      </c>
      <c r="C225" s="200"/>
      <c r="D225" s="200" t="s">
        <v>71</v>
      </c>
      <c r="E225" s="200"/>
      <c r="F225" s="200"/>
      <c r="G225" s="286" t="s">
        <v>476</v>
      </c>
    </row>
    <row r="226" spans="1:7" s="106" customFormat="1" ht="45" customHeight="1">
      <c r="A226" s="143">
        <f>A225+1</f>
        <v>138</v>
      </c>
      <c r="B226" s="140" t="s">
        <v>477</v>
      </c>
      <c r="C226" s="200" t="s">
        <v>71</v>
      </c>
      <c r="D226" s="200"/>
      <c r="E226" s="200"/>
      <c r="F226" s="200"/>
      <c r="G226" s="286" t="s">
        <v>478</v>
      </c>
    </row>
    <row r="227" spans="1:7" s="106" customFormat="1" ht="45">
      <c r="A227" s="143">
        <f>A226+1</f>
        <v>139</v>
      </c>
      <c r="B227" s="140" t="s">
        <v>479</v>
      </c>
      <c r="C227" s="200" t="s">
        <v>71</v>
      </c>
      <c r="D227" s="200"/>
      <c r="E227" s="200"/>
      <c r="F227" s="200"/>
      <c r="G227" s="286" t="s">
        <v>480</v>
      </c>
    </row>
    <row r="228" spans="1:7" s="106" customFormat="1" ht="30">
      <c r="A228" s="143">
        <f t="shared" ref="A228:A233" si="19">A227+1</f>
        <v>140</v>
      </c>
      <c r="B228" s="140" t="s">
        <v>481</v>
      </c>
      <c r="C228" s="200" t="s">
        <v>71</v>
      </c>
      <c r="D228" s="200"/>
      <c r="E228" s="200"/>
      <c r="F228" s="200"/>
      <c r="G228" s="237" t="s">
        <v>480</v>
      </c>
    </row>
    <row r="229" spans="1:7" s="106" customFormat="1" ht="75">
      <c r="A229" s="143">
        <f t="shared" si="19"/>
        <v>141</v>
      </c>
      <c r="B229" s="140" t="s">
        <v>482</v>
      </c>
      <c r="C229" s="200" t="s">
        <v>71</v>
      </c>
      <c r="D229" s="200"/>
      <c r="E229" s="200"/>
      <c r="F229" s="200"/>
      <c r="G229" s="286" t="s">
        <v>483</v>
      </c>
    </row>
    <row r="230" spans="1:7" s="73" customFormat="1" ht="52.5" customHeight="1">
      <c r="A230" s="143">
        <f t="shared" si="19"/>
        <v>142</v>
      </c>
      <c r="B230" s="140" t="s">
        <v>484</v>
      </c>
      <c r="C230" s="200" t="s">
        <v>71</v>
      </c>
      <c r="D230" s="200"/>
      <c r="E230" s="200"/>
      <c r="F230" s="200"/>
      <c r="G230" s="286" t="s">
        <v>485</v>
      </c>
    </row>
    <row r="231" spans="1:7" s="73" customFormat="1" ht="45" customHeight="1">
      <c r="A231" s="143">
        <f t="shared" si="19"/>
        <v>143</v>
      </c>
      <c r="B231" s="140" t="s">
        <v>486</v>
      </c>
      <c r="C231" s="200" t="s">
        <v>71</v>
      </c>
      <c r="D231" s="200"/>
      <c r="E231" s="200"/>
      <c r="F231" s="200"/>
      <c r="G231" s="237" t="s">
        <v>487</v>
      </c>
    </row>
    <row r="232" spans="1:7" s="73" customFormat="1" ht="75">
      <c r="A232" s="143">
        <f t="shared" si="19"/>
        <v>144</v>
      </c>
      <c r="B232" s="140" t="s">
        <v>488</v>
      </c>
      <c r="C232" s="200" t="s">
        <v>71</v>
      </c>
      <c r="D232" s="200"/>
      <c r="E232" s="200"/>
      <c r="F232" s="200"/>
      <c r="G232" s="286" t="s">
        <v>489</v>
      </c>
    </row>
    <row r="233" spans="1:7" s="73" customFormat="1" ht="45" customHeight="1">
      <c r="A233" s="143">
        <f t="shared" si="19"/>
        <v>145</v>
      </c>
      <c r="B233" s="140" t="s">
        <v>490</v>
      </c>
      <c r="C233" s="200" t="s">
        <v>71</v>
      </c>
      <c r="D233" s="200"/>
      <c r="E233" s="200"/>
      <c r="F233" s="200"/>
      <c r="G233" s="237" t="s">
        <v>491</v>
      </c>
    </row>
    <row r="234" spans="1:7" s="73" customFormat="1" ht="90">
      <c r="A234" s="143">
        <f>A233+1</f>
        <v>146</v>
      </c>
      <c r="B234" s="140" t="s">
        <v>492</v>
      </c>
      <c r="C234" s="200" t="s">
        <v>71</v>
      </c>
      <c r="D234" s="200"/>
      <c r="E234" s="200"/>
      <c r="F234" s="200"/>
      <c r="G234" s="286" t="s">
        <v>493</v>
      </c>
    </row>
    <row r="235" spans="1:7" s="73" customFormat="1" ht="15" customHeight="1">
      <c r="A235" s="307" t="s">
        <v>494</v>
      </c>
      <c r="B235" s="308"/>
      <c r="C235" s="308"/>
      <c r="D235" s="308"/>
      <c r="E235" s="308"/>
      <c r="F235" s="308"/>
      <c r="G235" s="309"/>
    </row>
    <row r="236" spans="1:7" s="73" customFormat="1" ht="60">
      <c r="A236" s="143">
        <f>A234+1</f>
        <v>147</v>
      </c>
      <c r="B236" s="145" t="s">
        <v>495</v>
      </c>
      <c r="C236" s="200" t="s">
        <v>71</v>
      </c>
      <c r="D236" s="200"/>
      <c r="E236" s="200"/>
      <c r="F236" s="200"/>
      <c r="G236" s="237" t="s">
        <v>496</v>
      </c>
    </row>
    <row r="237" spans="1:7" s="73" customFormat="1" ht="30">
      <c r="A237" s="143">
        <f>A236+1</f>
        <v>148</v>
      </c>
      <c r="B237" s="145" t="s">
        <v>497</v>
      </c>
      <c r="C237" s="200" t="s">
        <v>71</v>
      </c>
      <c r="D237" s="200"/>
      <c r="E237" s="200"/>
      <c r="F237" s="200"/>
      <c r="G237" s="286" t="s">
        <v>498</v>
      </c>
    </row>
    <row r="238" spans="1:7" s="73" customFormat="1" ht="30">
      <c r="A238" s="143">
        <f t="shared" ref="A238:A242" si="20">A237+1</f>
        <v>149</v>
      </c>
      <c r="B238" s="145" t="s">
        <v>499</v>
      </c>
      <c r="C238" s="200" t="s">
        <v>71</v>
      </c>
      <c r="D238" s="200"/>
      <c r="E238" s="200"/>
      <c r="F238" s="200"/>
      <c r="G238" s="286" t="s">
        <v>500</v>
      </c>
    </row>
    <row r="239" spans="1:7" s="73" customFormat="1" ht="60">
      <c r="A239" s="143">
        <f t="shared" si="20"/>
        <v>150</v>
      </c>
      <c r="B239" s="145" t="s">
        <v>501</v>
      </c>
      <c r="C239" s="200" t="s">
        <v>71</v>
      </c>
      <c r="D239" s="200"/>
      <c r="E239" s="200"/>
      <c r="F239" s="200"/>
      <c r="G239" s="286" t="s">
        <v>502</v>
      </c>
    </row>
    <row r="240" spans="1:7" s="73" customFormat="1" ht="45">
      <c r="A240" s="143">
        <f t="shared" si="20"/>
        <v>151</v>
      </c>
      <c r="B240" s="145" t="s">
        <v>503</v>
      </c>
      <c r="C240" s="200" t="s">
        <v>71</v>
      </c>
      <c r="D240" s="200"/>
      <c r="E240" s="200"/>
      <c r="F240" s="200"/>
      <c r="G240" s="286" t="s">
        <v>504</v>
      </c>
    </row>
    <row r="241" spans="1:7" s="73" customFormat="1" ht="60">
      <c r="A241" s="143">
        <f t="shared" si="20"/>
        <v>152</v>
      </c>
      <c r="B241" s="145" t="s">
        <v>505</v>
      </c>
      <c r="C241" s="200" t="s">
        <v>71</v>
      </c>
      <c r="D241" s="200"/>
      <c r="E241" s="200"/>
      <c r="F241" s="200"/>
      <c r="G241" s="286" t="s">
        <v>506</v>
      </c>
    </row>
    <row r="242" spans="1:7" s="73" customFormat="1" ht="75">
      <c r="A242" s="143">
        <f t="shared" si="20"/>
        <v>153</v>
      </c>
      <c r="B242" s="145" t="s">
        <v>507</v>
      </c>
      <c r="C242" s="200" t="s">
        <v>71</v>
      </c>
      <c r="D242" s="200"/>
      <c r="E242" s="200"/>
      <c r="F242" s="200"/>
      <c r="G242" s="237" t="s">
        <v>508</v>
      </c>
    </row>
    <row r="243" spans="1:7" s="73" customFormat="1" ht="15" customHeight="1">
      <c r="A243" s="307" t="s">
        <v>509</v>
      </c>
      <c r="B243" s="308"/>
      <c r="C243" s="308"/>
      <c r="D243" s="308"/>
      <c r="E243" s="308"/>
      <c r="F243" s="308"/>
      <c r="G243" s="309"/>
    </row>
    <row r="244" spans="1:7" s="73" customFormat="1" ht="45">
      <c r="A244" s="143">
        <f>A242+1</f>
        <v>154</v>
      </c>
      <c r="B244" s="140" t="s">
        <v>510</v>
      </c>
      <c r="C244" s="200" t="s">
        <v>71</v>
      </c>
      <c r="D244" s="200"/>
      <c r="E244" s="200"/>
      <c r="F244" s="200"/>
      <c r="G244" s="286" t="s">
        <v>511</v>
      </c>
    </row>
    <row r="245" spans="1:7" s="73" customFormat="1" ht="30" customHeight="1">
      <c r="A245" s="143">
        <f>A244+1</f>
        <v>155</v>
      </c>
      <c r="B245" s="140" t="s">
        <v>512</v>
      </c>
      <c r="C245" s="200" t="s">
        <v>71</v>
      </c>
      <c r="D245" s="200"/>
      <c r="E245" s="200"/>
      <c r="F245" s="200"/>
      <c r="G245" s="286" t="s">
        <v>513</v>
      </c>
    </row>
    <row r="246" spans="1:7" s="73" customFormat="1" ht="30">
      <c r="A246" s="143">
        <f>A245+1</f>
        <v>156</v>
      </c>
      <c r="B246" s="140" t="s">
        <v>514</v>
      </c>
      <c r="C246" s="200" t="s">
        <v>71</v>
      </c>
      <c r="D246" s="200"/>
      <c r="E246" s="200"/>
      <c r="F246" s="200"/>
      <c r="G246" s="286" t="s">
        <v>515</v>
      </c>
    </row>
    <row r="247" spans="1:7" s="73" customFormat="1" ht="15" customHeight="1">
      <c r="A247" s="307" t="s">
        <v>516</v>
      </c>
      <c r="B247" s="308"/>
      <c r="C247" s="308"/>
      <c r="D247" s="308"/>
      <c r="E247" s="308"/>
      <c r="F247" s="308"/>
      <c r="G247" s="309"/>
    </row>
    <row r="248" spans="1:7" s="73" customFormat="1" ht="45">
      <c r="A248" s="143">
        <f>A246+1</f>
        <v>157</v>
      </c>
      <c r="B248" s="140" t="s">
        <v>517</v>
      </c>
      <c r="C248" s="200" t="s">
        <v>71</v>
      </c>
      <c r="D248" s="200"/>
      <c r="E248" s="200"/>
      <c r="F248" s="200"/>
      <c r="G248" s="286" t="s">
        <v>518</v>
      </c>
    </row>
    <row r="249" spans="1:7" s="73" customFormat="1" ht="30" customHeight="1">
      <c r="A249" s="143">
        <f t="shared" ref="A249:A251" si="21">A248+1</f>
        <v>158</v>
      </c>
      <c r="B249" s="140" t="s">
        <v>519</v>
      </c>
      <c r="C249" s="200" t="s">
        <v>71</v>
      </c>
      <c r="D249" s="200"/>
      <c r="E249" s="200"/>
      <c r="F249" s="200"/>
      <c r="G249" s="237" t="s">
        <v>520</v>
      </c>
    </row>
    <row r="250" spans="1:7" s="73" customFormat="1" ht="60">
      <c r="A250" s="143">
        <f t="shared" si="21"/>
        <v>159</v>
      </c>
      <c r="B250" s="140" t="s">
        <v>521</v>
      </c>
      <c r="C250" s="200" t="s">
        <v>71</v>
      </c>
      <c r="D250" s="200"/>
      <c r="E250" s="200"/>
      <c r="F250" s="200"/>
      <c r="G250" s="237" t="s">
        <v>522</v>
      </c>
    </row>
    <row r="251" spans="1:7" s="73" customFormat="1" ht="60">
      <c r="A251" s="143">
        <f t="shared" si="21"/>
        <v>160</v>
      </c>
      <c r="B251" s="140" t="s">
        <v>523</v>
      </c>
      <c r="C251" s="200" t="s">
        <v>71</v>
      </c>
      <c r="D251" s="200"/>
      <c r="E251" s="200"/>
      <c r="F251" s="200"/>
      <c r="G251" s="237" t="s">
        <v>524</v>
      </c>
    </row>
    <row r="252" spans="1:7" s="73" customFormat="1" ht="15" customHeight="1">
      <c r="A252" s="307" t="s">
        <v>525</v>
      </c>
      <c r="B252" s="308"/>
      <c r="C252" s="308"/>
      <c r="D252" s="308"/>
      <c r="E252" s="308"/>
      <c r="F252" s="308"/>
      <c r="G252" s="309"/>
    </row>
    <row r="253" spans="1:7" s="73" customFormat="1" ht="47.85" customHeight="1">
      <c r="A253" s="143">
        <f>A251+1</f>
        <v>161</v>
      </c>
      <c r="B253" s="138" t="s">
        <v>526</v>
      </c>
      <c r="C253" s="201" t="s">
        <v>96</v>
      </c>
      <c r="D253" s="201" t="s">
        <v>96</v>
      </c>
      <c r="E253" s="201" t="s">
        <v>96</v>
      </c>
      <c r="F253" s="201" t="s">
        <v>96</v>
      </c>
      <c r="G253" s="201" t="s">
        <v>96</v>
      </c>
    </row>
    <row r="254" spans="1:7" s="73" customFormat="1" ht="75">
      <c r="A254" s="143">
        <f>A253+0.01</f>
        <v>161.01</v>
      </c>
      <c r="B254" s="160" t="s">
        <v>527</v>
      </c>
      <c r="C254" s="200" t="s">
        <v>71</v>
      </c>
      <c r="D254" s="200"/>
      <c r="E254" s="200"/>
      <c r="F254" s="200"/>
      <c r="G254" s="237" t="s">
        <v>528</v>
      </c>
    </row>
    <row r="255" spans="1:7" s="73" customFormat="1" ht="60">
      <c r="A255" s="143">
        <f>A254+0.01</f>
        <v>161.01999999999998</v>
      </c>
      <c r="B255" s="160" t="s">
        <v>529</v>
      </c>
      <c r="C255" s="200" t="s">
        <v>71</v>
      </c>
      <c r="D255" s="200"/>
      <c r="E255" s="200"/>
      <c r="F255" s="200"/>
      <c r="G255" s="286" t="s">
        <v>530</v>
      </c>
    </row>
    <row r="256" spans="1:7" s="73" customFormat="1" ht="17.25">
      <c r="A256" s="143">
        <f>A255+0.01</f>
        <v>161.02999999999997</v>
      </c>
      <c r="B256" s="160" t="s">
        <v>531</v>
      </c>
      <c r="C256" s="200" t="s">
        <v>71</v>
      </c>
      <c r="D256" s="200"/>
      <c r="E256" s="200"/>
      <c r="F256" s="200"/>
      <c r="G256" s="237" t="s">
        <v>532</v>
      </c>
    </row>
    <row r="257" spans="1:7" s="73" customFormat="1" ht="30">
      <c r="A257" s="143">
        <f t="shared" ref="A257:A273" si="22">A256+0.01</f>
        <v>161.03999999999996</v>
      </c>
      <c r="B257" s="160" t="s">
        <v>533</v>
      </c>
      <c r="C257" s="200" t="s">
        <v>71</v>
      </c>
      <c r="D257" s="200"/>
      <c r="E257" s="200"/>
      <c r="F257" s="200"/>
      <c r="G257" s="237" t="s">
        <v>534</v>
      </c>
    </row>
    <row r="258" spans="1:7" s="73" customFormat="1" ht="90">
      <c r="A258" s="143">
        <f t="shared" si="22"/>
        <v>161.04999999999995</v>
      </c>
      <c r="B258" s="160" t="s">
        <v>535</v>
      </c>
      <c r="C258" s="200"/>
      <c r="D258" s="200"/>
      <c r="E258" s="200" t="s">
        <v>71</v>
      </c>
      <c r="F258" s="200"/>
      <c r="G258" s="286" t="s">
        <v>536</v>
      </c>
    </row>
    <row r="259" spans="1:7" s="73" customFormat="1" ht="60">
      <c r="A259" s="143">
        <f t="shared" si="22"/>
        <v>161.05999999999995</v>
      </c>
      <c r="B259" s="160" t="s">
        <v>537</v>
      </c>
      <c r="C259" s="200" t="s">
        <v>71</v>
      </c>
      <c r="D259" s="200"/>
      <c r="E259" s="200"/>
      <c r="F259" s="200"/>
      <c r="G259" s="286" t="s">
        <v>538</v>
      </c>
    </row>
    <row r="260" spans="1:7" s="73" customFormat="1" ht="30">
      <c r="A260" s="143">
        <f t="shared" si="22"/>
        <v>161.06999999999994</v>
      </c>
      <c r="B260" s="160" t="s">
        <v>539</v>
      </c>
      <c r="C260" s="200" t="s">
        <v>71</v>
      </c>
      <c r="D260" s="200"/>
      <c r="E260" s="200"/>
      <c r="F260" s="200"/>
      <c r="G260" s="286" t="s">
        <v>540</v>
      </c>
    </row>
    <row r="261" spans="1:7" s="73" customFormat="1" ht="30">
      <c r="A261" s="143">
        <f t="shared" si="22"/>
        <v>161.07999999999993</v>
      </c>
      <c r="B261" s="160" t="s">
        <v>541</v>
      </c>
      <c r="C261" s="200" t="s">
        <v>71</v>
      </c>
      <c r="D261" s="200"/>
      <c r="E261" s="200"/>
      <c r="F261" s="200"/>
      <c r="G261" s="286" t="s">
        <v>542</v>
      </c>
    </row>
    <row r="262" spans="1:7" s="73" customFormat="1" ht="45">
      <c r="A262" s="143">
        <f t="shared" si="22"/>
        <v>161.08999999999992</v>
      </c>
      <c r="B262" s="160" t="s">
        <v>543</v>
      </c>
      <c r="C262" s="200" t="s">
        <v>71</v>
      </c>
      <c r="D262" s="200"/>
      <c r="E262" s="200"/>
      <c r="F262" s="200"/>
      <c r="G262" s="286" t="s">
        <v>544</v>
      </c>
    </row>
    <row r="263" spans="1:7" s="73" customFormat="1" ht="30">
      <c r="A263" s="143">
        <f t="shared" si="22"/>
        <v>161.09999999999991</v>
      </c>
      <c r="B263" s="160" t="s">
        <v>545</v>
      </c>
      <c r="C263" s="200" t="s">
        <v>71</v>
      </c>
      <c r="D263" s="200"/>
      <c r="E263" s="200"/>
      <c r="F263" s="200"/>
      <c r="G263" s="237" t="s">
        <v>546</v>
      </c>
    </row>
    <row r="264" spans="1:7" s="73" customFormat="1" ht="30">
      <c r="A264" s="143">
        <f t="shared" si="22"/>
        <v>161.1099999999999</v>
      </c>
      <c r="B264" s="160" t="s">
        <v>254</v>
      </c>
      <c r="C264" s="200" t="s">
        <v>71</v>
      </c>
      <c r="D264" s="200"/>
      <c r="E264" s="200"/>
      <c r="F264" s="200"/>
      <c r="G264" s="237" t="s">
        <v>547</v>
      </c>
    </row>
    <row r="265" spans="1:7" s="73" customFormat="1" ht="45">
      <c r="A265" s="143">
        <f t="shared" si="22"/>
        <v>161.11999999999989</v>
      </c>
      <c r="B265" s="160" t="s">
        <v>548</v>
      </c>
      <c r="C265" s="200" t="s">
        <v>71</v>
      </c>
      <c r="D265" s="200"/>
      <c r="E265" s="200"/>
      <c r="F265" s="200"/>
      <c r="G265" s="286" t="s">
        <v>549</v>
      </c>
    </row>
    <row r="266" spans="1:7" s="73" customFormat="1" ht="30">
      <c r="A266" s="143">
        <f t="shared" si="22"/>
        <v>161.12999999999988</v>
      </c>
      <c r="B266" s="160" t="s">
        <v>550</v>
      </c>
      <c r="C266" s="200" t="s">
        <v>71</v>
      </c>
      <c r="D266" s="200"/>
      <c r="E266" s="200"/>
      <c r="F266" s="200"/>
      <c r="G266" s="237" t="s">
        <v>551</v>
      </c>
    </row>
    <row r="267" spans="1:7" s="73" customFormat="1" ht="90">
      <c r="A267" s="143">
        <f t="shared" si="22"/>
        <v>161.13999999999987</v>
      </c>
      <c r="B267" s="160" t="s">
        <v>552</v>
      </c>
      <c r="C267" s="200" t="s">
        <v>71</v>
      </c>
      <c r="D267" s="200"/>
      <c r="E267" s="200"/>
      <c r="F267" s="200"/>
      <c r="G267" s="286" t="s">
        <v>553</v>
      </c>
    </row>
    <row r="268" spans="1:7" s="73" customFormat="1" ht="90">
      <c r="A268" s="143">
        <f t="shared" si="22"/>
        <v>161.14999999999986</v>
      </c>
      <c r="B268" s="160" t="s">
        <v>554</v>
      </c>
      <c r="C268" s="200" t="s">
        <v>71</v>
      </c>
      <c r="D268" s="200"/>
      <c r="E268" s="200"/>
      <c r="F268" s="200"/>
      <c r="G268" s="237" t="s">
        <v>553</v>
      </c>
    </row>
    <row r="269" spans="1:7" s="73" customFormat="1" ht="30">
      <c r="A269" s="143">
        <f t="shared" si="22"/>
        <v>161.15999999999985</v>
      </c>
      <c r="B269" s="160" t="s">
        <v>555</v>
      </c>
      <c r="C269" s="200" t="s">
        <v>71</v>
      </c>
      <c r="D269" s="200"/>
      <c r="E269" s="200"/>
      <c r="F269" s="200"/>
      <c r="G269" s="237" t="s">
        <v>556</v>
      </c>
    </row>
    <row r="270" spans="1:7" s="73" customFormat="1" ht="30">
      <c r="A270" s="143">
        <f t="shared" si="22"/>
        <v>161.16999999999985</v>
      </c>
      <c r="B270" s="160" t="s">
        <v>557</v>
      </c>
      <c r="C270" s="200" t="s">
        <v>71</v>
      </c>
      <c r="D270" s="200"/>
      <c r="E270" s="200"/>
      <c r="F270" s="200"/>
      <c r="G270" s="286" t="s">
        <v>558</v>
      </c>
    </row>
    <row r="271" spans="1:7" s="73" customFormat="1" ht="45">
      <c r="A271" s="143">
        <f t="shared" si="22"/>
        <v>161.17999999999984</v>
      </c>
      <c r="B271" s="160" t="s">
        <v>559</v>
      </c>
      <c r="C271" s="200" t="s">
        <v>71</v>
      </c>
      <c r="D271" s="200"/>
      <c r="E271" s="200"/>
      <c r="F271" s="200"/>
      <c r="G271" s="237" t="s">
        <v>560</v>
      </c>
    </row>
    <row r="272" spans="1:7" s="73" customFormat="1" ht="45">
      <c r="A272" s="143">
        <f t="shared" si="22"/>
        <v>161.18999999999983</v>
      </c>
      <c r="B272" s="160" t="s">
        <v>561</v>
      </c>
      <c r="C272" s="200" t="s">
        <v>71</v>
      </c>
      <c r="D272" s="200"/>
      <c r="E272" s="200"/>
      <c r="F272" s="200"/>
      <c r="G272" s="237" t="s">
        <v>562</v>
      </c>
    </row>
    <row r="273" spans="1:7" s="73" customFormat="1" ht="30">
      <c r="A273" s="143">
        <f t="shared" si="22"/>
        <v>161.19999999999982</v>
      </c>
      <c r="B273" s="160" t="s">
        <v>563</v>
      </c>
      <c r="C273" s="200" t="s">
        <v>71</v>
      </c>
      <c r="D273" s="200"/>
      <c r="E273" s="200"/>
      <c r="F273" s="200"/>
      <c r="G273" s="237" t="s">
        <v>564</v>
      </c>
    </row>
    <row r="274" spans="1:7" s="73" customFormat="1" ht="75">
      <c r="A274" s="143">
        <f>A253+1</f>
        <v>162</v>
      </c>
      <c r="B274" s="140" t="s">
        <v>565</v>
      </c>
      <c r="C274" s="200" t="s">
        <v>71</v>
      </c>
      <c r="D274" s="200"/>
      <c r="E274" s="200"/>
      <c r="F274" s="200"/>
      <c r="G274" s="286" t="s">
        <v>566</v>
      </c>
    </row>
    <row r="275" spans="1:7" s="73" customFormat="1" ht="30">
      <c r="A275" s="143">
        <f>A274+1</f>
        <v>163</v>
      </c>
      <c r="B275" s="140" t="s">
        <v>567</v>
      </c>
      <c r="C275" s="200" t="s">
        <v>71</v>
      </c>
      <c r="D275" s="200"/>
      <c r="E275" s="200"/>
      <c r="F275" s="200"/>
      <c r="G275" s="237" t="s">
        <v>568</v>
      </c>
    </row>
    <row r="276" spans="1:7" s="73" customFormat="1" ht="45">
      <c r="A276" s="143">
        <f>A275+1</f>
        <v>164</v>
      </c>
      <c r="B276" s="140" t="s">
        <v>569</v>
      </c>
      <c r="C276" s="200" t="s">
        <v>71</v>
      </c>
      <c r="D276" s="200"/>
      <c r="E276" s="200"/>
      <c r="F276" s="200"/>
      <c r="G276" s="237" t="s">
        <v>570</v>
      </c>
    </row>
    <row r="277" spans="1:7" s="73" customFormat="1" ht="30">
      <c r="A277" s="143">
        <f t="shared" ref="A277:A282" si="23">A276+1</f>
        <v>165</v>
      </c>
      <c r="B277" s="140" t="s">
        <v>571</v>
      </c>
      <c r="C277" s="200" t="s">
        <v>71</v>
      </c>
      <c r="D277" s="200"/>
      <c r="E277" s="200"/>
      <c r="F277" s="200"/>
      <c r="G277" s="286" t="s">
        <v>572</v>
      </c>
    </row>
    <row r="278" spans="1:7" s="73" customFormat="1" ht="30" customHeight="1">
      <c r="A278" s="143">
        <f t="shared" si="23"/>
        <v>166</v>
      </c>
      <c r="B278" s="140" t="s">
        <v>573</v>
      </c>
      <c r="C278" s="200" t="s">
        <v>71</v>
      </c>
      <c r="D278" s="200"/>
      <c r="E278" s="200"/>
      <c r="F278" s="200"/>
      <c r="G278" s="237" t="s">
        <v>574</v>
      </c>
    </row>
    <row r="279" spans="1:7" s="73" customFormat="1" ht="45">
      <c r="A279" s="143">
        <f t="shared" si="23"/>
        <v>167</v>
      </c>
      <c r="B279" s="140" t="s">
        <v>575</v>
      </c>
      <c r="C279" s="200" t="s">
        <v>71</v>
      </c>
      <c r="D279" s="200"/>
      <c r="E279" s="200"/>
      <c r="F279" s="200"/>
      <c r="G279" s="237" t="s">
        <v>576</v>
      </c>
    </row>
    <row r="280" spans="1:7" s="73" customFormat="1" ht="30">
      <c r="A280" s="143">
        <f t="shared" si="23"/>
        <v>168</v>
      </c>
      <c r="B280" s="140" t="s">
        <v>577</v>
      </c>
      <c r="C280" s="200" t="s">
        <v>71</v>
      </c>
      <c r="D280" s="200"/>
      <c r="E280" s="200"/>
      <c r="F280" s="200"/>
      <c r="G280" s="286" t="s">
        <v>578</v>
      </c>
    </row>
    <row r="281" spans="1:7" s="73" customFormat="1" ht="45">
      <c r="A281" s="143">
        <f t="shared" si="23"/>
        <v>169</v>
      </c>
      <c r="B281" s="140" t="s">
        <v>579</v>
      </c>
      <c r="C281" s="200" t="s">
        <v>71</v>
      </c>
      <c r="D281" s="200"/>
      <c r="E281" s="200"/>
      <c r="F281" s="200"/>
      <c r="G281" s="286" t="s">
        <v>580</v>
      </c>
    </row>
    <row r="282" spans="1:7" s="73" customFormat="1" ht="45">
      <c r="A282" s="143">
        <f t="shared" si="23"/>
        <v>170</v>
      </c>
      <c r="B282" s="138" t="s">
        <v>581</v>
      </c>
      <c r="C282" s="201" t="s">
        <v>96</v>
      </c>
      <c r="D282" s="201" t="s">
        <v>96</v>
      </c>
      <c r="E282" s="201" t="s">
        <v>96</v>
      </c>
      <c r="F282" s="201" t="s">
        <v>96</v>
      </c>
      <c r="G282" s="201" t="s">
        <v>96</v>
      </c>
    </row>
    <row r="283" spans="1:7" s="73" customFormat="1" ht="30">
      <c r="A283" s="143">
        <f>A282+0.01</f>
        <v>170.01</v>
      </c>
      <c r="B283" s="160" t="s">
        <v>582</v>
      </c>
      <c r="C283" s="200" t="s">
        <v>71</v>
      </c>
      <c r="D283" s="200"/>
      <c r="E283" s="200"/>
      <c r="F283" s="200"/>
      <c r="G283" s="286" t="s">
        <v>583</v>
      </c>
    </row>
    <row r="284" spans="1:7" s="73" customFormat="1" ht="30">
      <c r="A284" s="143">
        <f>A283+0.01</f>
        <v>170.01999999999998</v>
      </c>
      <c r="B284" s="160" t="s">
        <v>584</v>
      </c>
      <c r="C284" s="200" t="s">
        <v>71</v>
      </c>
      <c r="D284" s="200"/>
      <c r="E284" s="200"/>
      <c r="F284" s="200"/>
      <c r="G284" s="237" t="s">
        <v>585</v>
      </c>
    </row>
    <row r="285" spans="1:7" s="73" customFormat="1" ht="30">
      <c r="A285" s="143">
        <f t="shared" ref="A285:A288" si="24">A284+0.01</f>
        <v>170.02999999999997</v>
      </c>
      <c r="B285" s="160" t="s">
        <v>586</v>
      </c>
      <c r="C285" s="200" t="s">
        <v>71</v>
      </c>
      <c r="D285" s="200"/>
      <c r="E285" s="200"/>
      <c r="F285" s="200"/>
      <c r="G285" s="237" t="s">
        <v>587</v>
      </c>
    </row>
    <row r="286" spans="1:7" s="73" customFormat="1" ht="30">
      <c r="A286" s="143">
        <f t="shared" si="24"/>
        <v>170.03999999999996</v>
      </c>
      <c r="B286" s="160" t="s">
        <v>588</v>
      </c>
      <c r="C286" s="200" t="s">
        <v>71</v>
      </c>
      <c r="D286" s="200"/>
      <c r="E286" s="200"/>
      <c r="F286" s="200"/>
      <c r="G286" s="237" t="s">
        <v>589</v>
      </c>
    </row>
    <row r="287" spans="1:7" s="73" customFormat="1" ht="17.25">
      <c r="A287" s="143">
        <f t="shared" si="24"/>
        <v>170.04999999999995</v>
      </c>
      <c r="B287" s="160" t="s">
        <v>254</v>
      </c>
      <c r="C287" s="200" t="s">
        <v>71</v>
      </c>
      <c r="D287" s="200"/>
      <c r="E287" s="200"/>
      <c r="F287" s="200"/>
      <c r="G287" s="237" t="s">
        <v>590</v>
      </c>
    </row>
    <row r="288" spans="1:7" s="73" customFormat="1" ht="30">
      <c r="A288" s="143">
        <f t="shared" si="24"/>
        <v>170.05999999999995</v>
      </c>
      <c r="B288" s="160" t="s">
        <v>591</v>
      </c>
      <c r="C288" s="200" t="s">
        <v>71</v>
      </c>
      <c r="D288" s="200"/>
      <c r="E288" s="200"/>
      <c r="F288" s="200"/>
      <c r="G288" s="237" t="s">
        <v>592</v>
      </c>
    </row>
    <row r="289" spans="1:7" s="73" customFormat="1" ht="45">
      <c r="A289" s="143">
        <f>A282+1</f>
        <v>171</v>
      </c>
      <c r="B289" s="140" t="s">
        <v>593</v>
      </c>
      <c r="C289" s="200" t="s">
        <v>71</v>
      </c>
      <c r="D289" s="200"/>
      <c r="E289" s="200"/>
      <c r="F289" s="200"/>
      <c r="G289" s="286" t="s">
        <v>594</v>
      </c>
    </row>
    <row r="290" spans="1:7" s="73" customFormat="1" ht="30">
      <c r="A290" s="143">
        <f>A289+1</f>
        <v>172</v>
      </c>
      <c r="B290" s="140" t="s">
        <v>595</v>
      </c>
      <c r="C290" s="200" t="s">
        <v>71</v>
      </c>
      <c r="D290" s="200"/>
      <c r="E290" s="200"/>
      <c r="F290" s="200"/>
      <c r="G290" s="237" t="s">
        <v>596</v>
      </c>
    </row>
    <row r="291" spans="1:7" s="73" customFormat="1" ht="45">
      <c r="A291" s="143">
        <f t="shared" ref="A291:A295" si="25">A290+1</f>
        <v>173</v>
      </c>
      <c r="B291" s="140" t="s">
        <v>597</v>
      </c>
      <c r="C291" s="200" t="s">
        <v>71</v>
      </c>
      <c r="D291" s="200"/>
      <c r="E291" s="200"/>
      <c r="F291" s="200"/>
      <c r="G291" s="286" t="s">
        <v>598</v>
      </c>
    </row>
    <row r="292" spans="1:7" s="73" customFormat="1" ht="75">
      <c r="A292" s="143">
        <f t="shared" si="25"/>
        <v>174</v>
      </c>
      <c r="B292" s="140" t="s">
        <v>599</v>
      </c>
      <c r="C292" s="200" t="s">
        <v>71</v>
      </c>
      <c r="D292" s="200"/>
      <c r="E292" s="200"/>
      <c r="F292" s="200"/>
      <c r="G292" s="286" t="s">
        <v>600</v>
      </c>
    </row>
    <row r="293" spans="1:7" s="73" customFormat="1" ht="60">
      <c r="A293" s="143">
        <f t="shared" si="25"/>
        <v>175</v>
      </c>
      <c r="B293" s="140" t="s">
        <v>601</v>
      </c>
      <c r="C293" s="200" t="s">
        <v>71</v>
      </c>
      <c r="D293" s="200"/>
      <c r="E293" s="200"/>
      <c r="F293" s="200"/>
      <c r="G293" s="237" t="s">
        <v>602</v>
      </c>
    </row>
    <row r="294" spans="1:7" s="73" customFormat="1" ht="30">
      <c r="A294" s="143">
        <f t="shared" si="25"/>
        <v>176</v>
      </c>
      <c r="B294" s="140" t="s">
        <v>603</v>
      </c>
      <c r="C294" s="200" t="s">
        <v>71</v>
      </c>
      <c r="D294" s="200"/>
      <c r="E294" s="200"/>
      <c r="F294" s="200"/>
      <c r="G294" s="237" t="s">
        <v>604</v>
      </c>
    </row>
    <row r="295" spans="1:7" s="73" customFormat="1" ht="30">
      <c r="A295" s="143">
        <f t="shared" si="25"/>
        <v>177</v>
      </c>
      <c r="B295" s="140" t="s">
        <v>605</v>
      </c>
      <c r="C295" s="201" t="s">
        <v>96</v>
      </c>
      <c r="D295" s="201" t="s">
        <v>96</v>
      </c>
      <c r="E295" s="201" t="s">
        <v>96</v>
      </c>
      <c r="F295" s="201" t="s">
        <v>96</v>
      </c>
      <c r="G295" s="201" t="s">
        <v>96</v>
      </c>
    </row>
    <row r="296" spans="1:7" s="73" customFormat="1" ht="17.25">
      <c r="A296" s="143">
        <f>A295+0.01</f>
        <v>177.01</v>
      </c>
      <c r="B296" s="161" t="s">
        <v>606</v>
      </c>
      <c r="C296" s="200" t="s">
        <v>71</v>
      </c>
      <c r="D296" s="200"/>
      <c r="E296" s="200"/>
      <c r="F296" s="200"/>
      <c r="G296" s="286" t="s">
        <v>607</v>
      </c>
    </row>
    <row r="297" spans="1:7" s="73" customFormat="1" ht="17.25">
      <c r="A297" s="143">
        <f>A296+0.01</f>
        <v>177.01999999999998</v>
      </c>
      <c r="B297" s="161" t="s">
        <v>608</v>
      </c>
      <c r="C297" s="200" t="s">
        <v>71</v>
      </c>
      <c r="D297" s="200"/>
      <c r="E297" s="200"/>
      <c r="F297" s="200"/>
      <c r="G297" s="237" t="s">
        <v>607</v>
      </c>
    </row>
    <row r="298" spans="1:7" s="73" customFormat="1" ht="17.25">
      <c r="A298" s="143">
        <f>A297+0.01</f>
        <v>177.02999999999997</v>
      </c>
      <c r="B298" s="161" t="s">
        <v>609</v>
      </c>
      <c r="C298" s="200" t="s">
        <v>71</v>
      </c>
      <c r="D298" s="200"/>
      <c r="E298" s="200"/>
      <c r="F298" s="200"/>
      <c r="G298" s="237" t="s">
        <v>607</v>
      </c>
    </row>
    <row r="299" spans="1:7" s="73" customFormat="1" ht="17.25">
      <c r="A299" s="143">
        <f>A298+0.01</f>
        <v>177.03999999999996</v>
      </c>
      <c r="B299" s="161" t="s">
        <v>610</v>
      </c>
      <c r="C299" s="200" t="s">
        <v>71</v>
      </c>
      <c r="D299" s="200"/>
      <c r="E299" s="200"/>
      <c r="F299" s="200"/>
      <c r="G299" s="237" t="s">
        <v>607</v>
      </c>
    </row>
    <row r="300" spans="1:7" s="73" customFormat="1" ht="15" customHeight="1">
      <c r="A300" s="143">
        <f>A295+1</f>
        <v>178</v>
      </c>
      <c r="B300" s="147" t="s">
        <v>611</v>
      </c>
      <c r="C300" s="201" t="s">
        <v>96</v>
      </c>
      <c r="D300" s="201" t="s">
        <v>96</v>
      </c>
      <c r="E300" s="201" t="s">
        <v>96</v>
      </c>
      <c r="F300" s="201" t="s">
        <v>96</v>
      </c>
      <c r="G300" s="201" t="s">
        <v>96</v>
      </c>
    </row>
    <row r="301" spans="1:7" s="73" customFormat="1" ht="45">
      <c r="A301" s="143">
        <f>A300+0.01</f>
        <v>178.01</v>
      </c>
      <c r="B301" s="165" t="s">
        <v>612</v>
      </c>
      <c r="C301" s="200" t="s">
        <v>71</v>
      </c>
      <c r="D301" s="200"/>
      <c r="E301" s="200"/>
      <c r="F301" s="200"/>
      <c r="G301" s="286" t="s">
        <v>613</v>
      </c>
    </row>
    <row r="302" spans="1:7" s="73" customFormat="1" ht="45">
      <c r="A302" s="143">
        <f>A301+0.01</f>
        <v>178.01999999999998</v>
      </c>
      <c r="B302" s="165" t="s">
        <v>614</v>
      </c>
      <c r="C302" s="200" t="s">
        <v>71</v>
      </c>
      <c r="D302" s="200"/>
      <c r="E302" s="200"/>
      <c r="F302" s="200"/>
      <c r="G302" s="286" t="s">
        <v>615</v>
      </c>
    </row>
    <row r="303" spans="1:7" s="73" customFormat="1" ht="30">
      <c r="A303" s="143">
        <f t="shared" ref="A303:A304" si="26">A302+0.01</f>
        <v>178.02999999999997</v>
      </c>
      <c r="B303" s="165" t="s">
        <v>616</v>
      </c>
      <c r="C303" s="200" t="s">
        <v>71</v>
      </c>
      <c r="D303" s="200"/>
      <c r="E303" s="200"/>
      <c r="F303" s="200"/>
      <c r="G303" s="286" t="s">
        <v>617</v>
      </c>
    </row>
    <row r="304" spans="1:7" s="73" customFormat="1" ht="30">
      <c r="A304" s="143">
        <f t="shared" si="26"/>
        <v>178.03999999999996</v>
      </c>
      <c r="B304" s="165" t="s">
        <v>618</v>
      </c>
      <c r="C304" s="200" t="s">
        <v>71</v>
      </c>
      <c r="D304" s="200"/>
      <c r="E304" s="200"/>
      <c r="F304" s="200"/>
      <c r="G304" s="286" t="s">
        <v>619</v>
      </c>
    </row>
    <row r="305" spans="1:7" s="73" customFormat="1" ht="60">
      <c r="A305" s="143">
        <f>A300+1</f>
        <v>179</v>
      </c>
      <c r="B305" s="148" t="s">
        <v>620</v>
      </c>
      <c r="C305" s="200" t="s">
        <v>71</v>
      </c>
      <c r="D305" s="200"/>
      <c r="E305" s="200"/>
      <c r="F305" s="200"/>
      <c r="G305" s="286" t="s">
        <v>621</v>
      </c>
    </row>
    <row r="306" spans="1:7" s="73" customFormat="1" ht="60">
      <c r="A306" s="143">
        <f>A305+1</f>
        <v>180</v>
      </c>
      <c r="B306" s="147" t="s">
        <v>622</v>
      </c>
      <c r="C306" s="201" t="s">
        <v>96</v>
      </c>
      <c r="D306" s="201" t="s">
        <v>96</v>
      </c>
      <c r="E306" s="201" t="s">
        <v>96</v>
      </c>
      <c r="F306" s="201" t="s">
        <v>96</v>
      </c>
      <c r="G306" s="201" t="s">
        <v>96</v>
      </c>
    </row>
    <row r="307" spans="1:7" s="73" customFormat="1" ht="17.25">
      <c r="A307" s="143">
        <f>A306+0.01</f>
        <v>180.01</v>
      </c>
      <c r="B307" s="165" t="s">
        <v>623</v>
      </c>
      <c r="C307" s="200" t="s">
        <v>71</v>
      </c>
      <c r="D307" s="200"/>
      <c r="E307" s="200"/>
      <c r="F307" s="200"/>
      <c r="G307" s="286" t="s">
        <v>624</v>
      </c>
    </row>
    <row r="308" spans="1:7" s="73" customFormat="1" ht="60">
      <c r="A308" s="143">
        <f>A307+0.01</f>
        <v>180.01999999999998</v>
      </c>
      <c r="B308" s="165" t="s">
        <v>625</v>
      </c>
      <c r="C308" s="200" t="s">
        <v>71</v>
      </c>
      <c r="D308" s="200"/>
      <c r="E308" s="200"/>
      <c r="F308" s="200"/>
      <c r="G308" s="286" t="s">
        <v>626</v>
      </c>
    </row>
    <row r="309" spans="1:7" s="73" customFormat="1" ht="30">
      <c r="A309" s="143">
        <f>A308+0.01</f>
        <v>180.02999999999997</v>
      </c>
      <c r="B309" s="165" t="s">
        <v>627</v>
      </c>
      <c r="C309" s="200" t="s">
        <v>71</v>
      </c>
      <c r="D309" s="200"/>
      <c r="E309" s="200"/>
      <c r="F309" s="200"/>
      <c r="G309" s="237" t="s">
        <v>628</v>
      </c>
    </row>
    <row r="310" spans="1:7" s="73" customFormat="1" ht="60">
      <c r="A310" s="143">
        <f>A306+1</f>
        <v>181</v>
      </c>
      <c r="B310" s="140" t="s">
        <v>629</v>
      </c>
      <c r="C310" s="200" t="s">
        <v>71</v>
      </c>
      <c r="D310" s="200"/>
      <c r="E310" s="200"/>
      <c r="F310" s="200"/>
      <c r="G310" s="237" t="s">
        <v>630</v>
      </c>
    </row>
    <row r="311" spans="1:7" s="73" customFormat="1" ht="15" customHeight="1">
      <c r="A311" s="316" t="s">
        <v>631</v>
      </c>
      <c r="B311" s="317"/>
      <c r="C311" s="317"/>
      <c r="D311" s="317"/>
      <c r="E311" s="317"/>
      <c r="F311" s="317"/>
      <c r="G311" s="318"/>
    </row>
    <row r="312" spans="1:7" s="73" customFormat="1" ht="30">
      <c r="A312" s="143">
        <f>A310+1</f>
        <v>182</v>
      </c>
      <c r="B312" s="140" t="s">
        <v>632</v>
      </c>
      <c r="C312" s="200" t="s">
        <v>71</v>
      </c>
      <c r="D312" s="200"/>
      <c r="E312" s="200"/>
      <c r="F312" s="200"/>
      <c r="G312" s="237" t="s">
        <v>633</v>
      </c>
    </row>
    <row r="313" spans="1:7" s="73" customFormat="1" ht="43.35" customHeight="1">
      <c r="A313" s="143">
        <f>A312+1</f>
        <v>183</v>
      </c>
      <c r="B313" s="140" t="s">
        <v>634</v>
      </c>
      <c r="C313" s="200" t="s">
        <v>71</v>
      </c>
      <c r="D313" s="200"/>
      <c r="E313" s="200"/>
      <c r="F313" s="200"/>
      <c r="G313" s="286" t="s">
        <v>635</v>
      </c>
    </row>
    <row r="314" spans="1:7" s="73" customFormat="1" ht="15" customHeight="1">
      <c r="A314" s="307" t="s">
        <v>636</v>
      </c>
      <c r="B314" s="308"/>
      <c r="C314" s="308"/>
      <c r="D314" s="308"/>
      <c r="E314" s="308"/>
      <c r="F314" s="308"/>
      <c r="G314" s="309"/>
    </row>
    <row r="315" spans="1:7" s="73" customFormat="1" ht="45">
      <c r="A315" s="143">
        <f>A313+1</f>
        <v>184</v>
      </c>
      <c r="B315" s="149" t="s">
        <v>637</v>
      </c>
      <c r="C315" s="200" t="s">
        <v>71</v>
      </c>
      <c r="D315" s="200"/>
      <c r="E315" s="200"/>
      <c r="F315" s="200"/>
      <c r="G315" s="286" t="s">
        <v>638</v>
      </c>
    </row>
    <row r="316" spans="1:7" s="73" customFormat="1" ht="65.25" customHeight="1">
      <c r="A316" s="143">
        <f>A315+1</f>
        <v>185</v>
      </c>
      <c r="B316" s="149" t="s">
        <v>639</v>
      </c>
      <c r="C316" s="200" t="s">
        <v>71</v>
      </c>
      <c r="D316" s="200"/>
      <c r="E316" s="200"/>
      <c r="F316" s="200"/>
      <c r="G316" s="286" t="s">
        <v>640</v>
      </c>
    </row>
    <row r="317" spans="1:7" s="73" customFormat="1" ht="30">
      <c r="A317" s="143">
        <f t="shared" ref="A317:A320" si="27">A316+1</f>
        <v>186</v>
      </c>
      <c r="B317" s="149" t="s">
        <v>641</v>
      </c>
      <c r="C317" s="200" t="s">
        <v>71</v>
      </c>
      <c r="D317" s="200"/>
      <c r="E317" s="200"/>
      <c r="F317" s="200"/>
      <c r="G317" s="237" t="s">
        <v>642</v>
      </c>
    </row>
    <row r="318" spans="1:7" s="73" customFormat="1" ht="45">
      <c r="A318" s="143">
        <f t="shared" si="27"/>
        <v>187</v>
      </c>
      <c r="B318" s="149" t="s">
        <v>643</v>
      </c>
      <c r="C318" s="200" t="s">
        <v>71</v>
      </c>
      <c r="D318" s="200"/>
      <c r="E318" s="200"/>
      <c r="F318" s="200"/>
      <c r="G318" s="237" t="s">
        <v>644</v>
      </c>
    </row>
    <row r="319" spans="1:7" s="73" customFormat="1" ht="60">
      <c r="A319" s="143">
        <f t="shared" si="27"/>
        <v>188</v>
      </c>
      <c r="B319" s="149" t="s">
        <v>645</v>
      </c>
      <c r="C319" s="200" t="s">
        <v>71</v>
      </c>
      <c r="D319" s="200"/>
      <c r="E319" s="200"/>
      <c r="F319" s="200"/>
      <c r="G319" s="286" t="s">
        <v>646</v>
      </c>
    </row>
    <row r="320" spans="1:7" s="73" customFormat="1" ht="60">
      <c r="A320" s="143">
        <f t="shared" si="27"/>
        <v>189</v>
      </c>
      <c r="B320" s="149" t="s">
        <v>647</v>
      </c>
      <c r="C320" s="200" t="s">
        <v>71</v>
      </c>
      <c r="D320" s="200"/>
      <c r="E320" s="200"/>
      <c r="F320" s="200"/>
      <c r="G320" s="237" t="s">
        <v>648</v>
      </c>
    </row>
    <row r="321" spans="1:7" s="73" customFormat="1" ht="15" customHeight="1">
      <c r="A321" s="307" t="s">
        <v>649</v>
      </c>
      <c r="B321" s="308"/>
      <c r="C321" s="308"/>
      <c r="D321" s="308"/>
      <c r="E321" s="308"/>
      <c r="F321" s="308"/>
      <c r="G321" s="309"/>
    </row>
    <row r="322" spans="1:7" s="73" customFormat="1" ht="30">
      <c r="A322" s="143">
        <f>A320+1</f>
        <v>190</v>
      </c>
      <c r="B322" s="138" t="s">
        <v>650</v>
      </c>
      <c r="C322" s="201" t="s">
        <v>96</v>
      </c>
      <c r="D322" s="201" t="s">
        <v>96</v>
      </c>
      <c r="E322" s="201" t="s">
        <v>96</v>
      </c>
      <c r="F322" s="201" t="s">
        <v>96</v>
      </c>
      <c r="G322" s="201" t="s">
        <v>96</v>
      </c>
    </row>
    <row r="323" spans="1:7" s="73" customFormat="1" ht="17.25">
      <c r="A323" s="143">
        <f>A322+0.01</f>
        <v>190.01</v>
      </c>
      <c r="B323" s="160" t="s">
        <v>651</v>
      </c>
      <c r="C323" s="200" t="s">
        <v>71</v>
      </c>
      <c r="D323" s="200"/>
      <c r="E323" s="200"/>
      <c r="F323" s="200"/>
      <c r="G323" s="286" t="s">
        <v>652</v>
      </c>
    </row>
    <row r="324" spans="1:7" s="73" customFormat="1" ht="30">
      <c r="A324" s="143">
        <f>A323+0.01</f>
        <v>190.01999999999998</v>
      </c>
      <c r="B324" s="160" t="s">
        <v>653</v>
      </c>
      <c r="C324" s="200" t="s">
        <v>71</v>
      </c>
      <c r="D324" s="200"/>
      <c r="E324" s="200"/>
      <c r="F324" s="200"/>
      <c r="G324" s="237" t="s">
        <v>654</v>
      </c>
    </row>
    <row r="325" spans="1:7" s="73" customFormat="1" ht="30">
      <c r="A325" s="143">
        <f t="shared" ref="A325:A327" si="28">A324+0.01</f>
        <v>190.02999999999997</v>
      </c>
      <c r="B325" s="160" t="s">
        <v>655</v>
      </c>
      <c r="C325" s="200" t="s">
        <v>71</v>
      </c>
      <c r="D325" s="200"/>
      <c r="E325" s="200"/>
      <c r="F325" s="200"/>
      <c r="G325" s="237" t="s">
        <v>656</v>
      </c>
    </row>
    <row r="326" spans="1:7" s="73" customFormat="1" ht="30">
      <c r="A326" s="143">
        <f t="shared" si="28"/>
        <v>190.03999999999996</v>
      </c>
      <c r="B326" s="160" t="s">
        <v>657</v>
      </c>
      <c r="C326" s="200" t="s">
        <v>71</v>
      </c>
      <c r="D326" s="200"/>
      <c r="E326" s="200"/>
      <c r="F326" s="200"/>
      <c r="G326" s="286" t="s">
        <v>658</v>
      </c>
    </row>
    <row r="327" spans="1:7" s="73" customFormat="1" ht="30">
      <c r="A327" s="143">
        <f t="shared" si="28"/>
        <v>190.04999999999995</v>
      </c>
      <c r="B327" s="160" t="s">
        <v>659</v>
      </c>
      <c r="C327" s="200" t="s">
        <v>71</v>
      </c>
      <c r="D327" s="200"/>
      <c r="E327" s="200"/>
      <c r="F327" s="200"/>
      <c r="G327" s="286" t="s">
        <v>660</v>
      </c>
    </row>
    <row r="328" spans="1:7" s="73" customFormat="1" ht="30" customHeight="1">
      <c r="A328" s="143">
        <f>A322+1</f>
        <v>191</v>
      </c>
      <c r="B328" s="151" t="s">
        <v>661</v>
      </c>
      <c r="C328" s="200" t="s">
        <v>71</v>
      </c>
      <c r="D328" s="200"/>
      <c r="E328" s="200"/>
      <c r="F328" s="200"/>
      <c r="G328" s="286" t="s">
        <v>662</v>
      </c>
    </row>
    <row r="329" spans="1:7" s="73" customFormat="1" ht="75">
      <c r="A329" s="143">
        <f>A328+1</f>
        <v>192</v>
      </c>
      <c r="B329" s="140" t="s">
        <v>663</v>
      </c>
      <c r="C329" s="200" t="s">
        <v>71</v>
      </c>
      <c r="D329" s="200"/>
      <c r="E329" s="200"/>
      <c r="F329" s="200"/>
      <c r="G329" s="287" t="s">
        <v>664</v>
      </c>
    </row>
    <row r="330" spans="1:7" s="73" customFormat="1" ht="30">
      <c r="A330" s="143">
        <f>A329+1</f>
        <v>193</v>
      </c>
      <c r="B330" s="140" t="s">
        <v>665</v>
      </c>
      <c r="C330" s="200" t="s">
        <v>71</v>
      </c>
      <c r="D330" s="200"/>
      <c r="E330" s="200"/>
      <c r="F330" s="200"/>
      <c r="G330" s="286" t="s">
        <v>666</v>
      </c>
    </row>
    <row r="331" spans="1:7" s="73" customFormat="1" ht="28.5" customHeight="1">
      <c r="A331" s="143">
        <f t="shared" ref="A331:A336" si="29">A330+1</f>
        <v>194</v>
      </c>
      <c r="B331" s="140" t="s">
        <v>667</v>
      </c>
      <c r="C331" s="200" t="s">
        <v>71</v>
      </c>
      <c r="D331" s="200"/>
      <c r="E331" s="200"/>
      <c r="F331" s="200"/>
      <c r="G331" s="286" t="s">
        <v>668</v>
      </c>
    </row>
    <row r="332" spans="1:7" s="73" customFormat="1" ht="105">
      <c r="A332" s="143">
        <f t="shared" si="29"/>
        <v>195</v>
      </c>
      <c r="B332" s="140" t="s">
        <v>669</v>
      </c>
      <c r="C332" s="200" t="s">
        <v>71</v>
      </c>
      <c r="D332" s="200"/>
      <c r="E332" s="200"/>
      <c r="F332" s="200"/>
      <c r="G332" s="286" t="s">
        <v>670</v>
      </c>
    </row>
    <row r="333" spans="1:7" s="73" customFormat="1" ht="45">
      <c r="A333" s="143">
        <f t="shared" si="29"/>
        <v>196</v>
      </c>
      <c r="B333" s="140" t="s">
        <v>671</v>
      </c>
      <c r="C333" s="200" t="s">
        <v>71</v>
      </c>
      <c r="D333" s="200"/>
      <c r="E333" s="200"/>
      <c r="F333" s="200"/>
      <c r="G333" s="286" t="s">
        <v>672</v>
      </c>
    </row>
    <row r="334" spans="1:7" s="73" customFormat="1" ht="45">
      <c r="A334" s="143">
        <f t="shared" si="29"/>
        <v>197</v>
      </c>
      <c r="B334" s="140" t="s">
        <v>673</v>
      </c>
      <c r="C334" s="200" t="s">
        <v>71</v>
      </c>
      <c r="D334" s="200"/>
      <c r="E334" s="200"/>
      <c r="F334" s="200"/>
      <c r="G334" s="286" t="s">
        <v>674</v>
      </c>
    </row>
    <row r="335" spans="1:7" s="73" customFormat="1" ht="30">
      <c r="A335" s="143">
        <f t="shared" si="29"/>
        <v>198</v>
      </c>
      <c r="B335" s="140" t="s">
        <v>675</v>
      </c>
      <c r="C335" s="200" t="s">
        <v>71</v>
      </c>
      <c r="D335" s="200"/>
      <c r="E335" s="200"/>
      <c r="F335" s="200"/>
      <c r="G335" s="286" t="s">
        <v>676</v>
      </c>
    </row>
    <row r="336" spans="1:7" s="73" customFormat="1" ht="45">
      <c r="A336" s="143">
        <f t="shared" si="29"/>
        <v>199</v>
      </c>
      <c r="B336" s="140" t="s">
        <v>677</v>
      </c>
      <c r="C336" s="200" t="s">
        <v>71</v>
      </c>
      <c r="D336" s="200"/>
      <c r="E336" s="200"/>
      <c r="F336" s="200"/>
      <c r="G336" s="237" t="s">
        <v>678</v>
      </c>
    </row>
    <row r="337" spans="1:7" s="73" customFormat="1" ht="45">
      <c r="A337" s="143">
        <f>A336+1</f>
        <v>200</v>
      </c>
      <c r="B337" s="138" t="s">
        <v>679</v>
      </c>
      <c r="C337" s="201" t="s">
        <v>96</v>
      </c>
      <c r="D337" s="201" t="s">
        <v>96</v>
      </c>
      <c r="E337" s="201" t="s">
        <v>96</v>
      </c>
      <c r="F337" s="201" t="s">
        <v>96</v>
      </c>
      <c r="G337" s="201" t="s">
        <v>96</v>
      </c>
    </row>
    <row r="338" spans="1:7" s="73" customFormat="1" ht="17.25">
      <c r="A338" s="143">
        <f>A337+0.01</f>
        <v>200.01</v>
      </c>
      <c r="B338" s="160" t="s">
        <v>680</v>
      </c>
      <c r="C338" s="200" t="s">
        <v>71</v>
      </c>
      <c r="D338" s="200"/>
      <c r="E338" s="200"/>
      <c r="F338" s="200"/>
      <c r="G338" s="286" t="s">
        <v>681</v>
      </c>
    </row>
    <row r="339" spans="1:7" s="73" customFormat="1" ht="30">
      <c r="A339" s="143">
        <f>A338+0.01</f>
        <v>200.01999999999998</v>
      </c>
      <c r="B339" s="160" t="s">
        <v>682</v>
      </c>
      <c r="C339" s="200" t="s">
        <v>71</v>
      </c>
      <c r="D339" s="200"/>
      <c r="E339" s="200"/>
      <c r="F339" s="200"/>
      <c r="G339" s="286" t="s">
        <v>683</v>
      </c>
    </row>
    <row r="340" spans="1:7" s="73" customFormat="1" ht="30">
      <c r="A340" s="143">
        <f>A339+0.01</f>
        <v>200.02999999999997</v>
      </c>
      <c r="B340" s="160" t="s">
        <v>684</v>
      </c>
      <c r="C340" s="200" t="s">
        <v>71</v>
      </c>
      <c r="D340" s="200"/>
      <c r="E340" s="200"/>
      <c r="F340" s="200"/>
      <c r="G340" s="237" t="s">
        <v>685</v>
      </c>
    </row>
    <row r="341" spans="1:7" s="73" customFormat="1" ht="17.25">
      <c r="A341" s="143">
        <f>A340+0.01</f>
        <v>200.03999999999996</v>
      </c>
      <c r="B341" s="160" t="s">
        <v>686</v>
      </c>
      <c r="C341" s="200" t="s">
        <v>71</v>
      </c>
      <c r="D341" s="200"/>
      <c r="E341" s="200"/>
      <c r="F341" s="200"/>
      <c r="G341" s="286" t="s">
        <v>687</v>
      </c>
    </row>
    <row r="342" spans="1:7" s="73" customFormat="1" ht="17.25">
      <c r="A342" s="143">
        <f>A341+0.01</f>
        <v>200.04999999999995</v>
      </c>
      <c r="B342" s="160" t="s">
        <v>688</v>
      </c>
      <c r="C342" s="200" t="s">
        <v>71</v>
      </c>
      <c r="D342" s="200"/>
      <c r="E342" s="200"/>
      <c r="F342" s="200"/>
      <c r="G342" s="237" t="s">
        <v>689</v>
      </c>
    </row>
    <row r="343" spans="1:7" s="73" customFormat="1" ht="30">
      <c r="A343" s="143">
        <f>A337+1</f>
        <v>201</v>
      </c>
      <c r="B343" s="140" t="s">
        <v>690</v>
      </c>
      <c r="C343" s="200" t="s">
        <v>71</v>
      </c>
      <c r="D343" s="200"/>
      <c r="E343" s="200"/>
      <c r="F343" s="200"/>
      <c r="G343" s="237" t="s">
        <v>691</v>
      </c>
    </row>
    <row r="344" spans="1:7" s="73" customFormat="1" ht="30" customHeight="1">
      <c r="A344" s="143">
        <f>A343+1</f>
        <v>202</v>
      </c>
      <c r="B344" s="140" t="s">
        <v>692</v>
      </c>
      <c r="C344" s="200" t="s">
        <v>71</v>
      </c>
      <c r="D344" s="200"/>
      <c r="E344" s="200"/>
      <c r="F344" s="200"/>
      <c r="G344" s="286" t="s">
        <v>693</v>
      </c>
    </row>
    <row r="345" spans="1:7" s="73" customFormat="1" ht="60">
      <c r="A345" s="143">
        <f>A344+1</f>
        <v>203</v>
      </c>
      <c r="B345" s="140" t="s">
        <v>694</v>
      </c>
      <c r="C345" s="200" t="s">
        <v>71</v>
      </c>
      <c r="D345" s="200"/>
      <c r="E345" s="200"/>
      <c r="F345" s="200"/>
      <c r="G345" s="237" t="s">
        <v>695</v>
      </c>
    </row>
    <row r="346" spans="1:7" s="73" customFormat="1" ht="15" customHeight="1">
      <c r="A346" s="307" t="s">
        <v>696</v>
      </c>
      <c r="B346" s="308"/>
      <c r="C346" s="308"/>
      <c r="D346" s="308"/>
      <c r="E346" s="308"/>
      <c r="F346" s="308"/>
      <c r="G346" s="309"/>
    </row>
    <row r="347" spans="1:7" s="73" customFormat="1" ht="45">
      <c r="A347" s="143">
        <f>A345+1</f>
        <v>204</v>
      </c>
      <c r="B347" s="140" t="s">
        <v>697</v>
      </c>
      <c r="C347" s="200" t="s">
        <v>71</v>
      </c>
      <c r="D347" s="200"/>
      <c r="E347" s="200"/>
      <c r="F347" s="200"/>
      <c r="G347" s="237" t="s">
        <v>698</v>
      </c>
    </row>
    <row r="348" spans="1:7" s="73" customFormat="1" ht="60">
      <c r="A348" s="143">
        <f t="shared" ref="A348:A351" si="30">A347+1</f>
        <v>205</v>
      </c>
      <c r="B348" s="140" t="s">
        <v>699</v>
      </c>
      <c r="C348" s="200" t="s">
        <v>71</v>
      </c>
      <c r="D348" s="200"/>
      <c r="E348" s="200"/>
      <c r="F348" s="200"/>
      <c r="G348" s="286" t="s">
        <v>700</v>
      </c>
    </row>
    <row r="349" spans="1:7" s="73" customFormat="1" ht="30" customHeight="1">
      <c r="A349" s="143">
        <f t="shared" si="30"/>
        <v>206</v>
      </c>
      <c r="B349" s="140" t="s">
        <v>701</v>
      </c>
      <c r="C349" s="200" t="s">
        <v>71</v>
      </c>
      <c r="D349" s="200"/>
      <c r="E349" s="200"/>
      <c r="F349" s="200"/>
      <c r="G349" s="286" t="s">
        <v>702</v>
      </c>
    </row>
    <row r="350" spans="1:7" s="73" customFormat="1" ht="60">
      <c r="A350" s="143">
        <f t="shared" si="30"/>
        <v>207</v>
      </c>
      <c r="B350" s="140" t="s">
        <v>703</v>
      </c>
      <c r="C350" s="200"/>
      <c r="D350" s="200" t="s">
        <v>71</v>
      </c>
      <c r="E350" s="200"/>
      <c r="F350" s="200"/>
      <c r="G350" s="286" t="s">
        <v>704</v>
      </c>
    </row>
    <row r="351" spans="1:7" s="73" customFormat="1" ht="30">
      <c r="A351" s="143">
        <f t="shared" si="30"/>
        <v>208</v>
      </c>
      <c r="B351" s="140" t="s">
        <v>705</v>
      </c>
      <c r="C351" s="200" t="s">
        <v>71</v>
      </c>
      <c r="D351" s="200"/>
      <c r="E351" s="200"/>
      <c r="F351" s="200"/>
      <c r="G351" s="286" t="s">
        <v>706</v>
      </c>
    </row>
    <row r="352" spans="1:7" s="73" customFormat="1" ht="15" customHeight="1">
      <c r="A352" s="307" t="s">
        <v>707</v>
      </c>
      <c r="B352" s="308"/>
      <c r="C352" s="308"/>
      <c r="D352" s="308"/>
      <c r="E352" s="308"/>
      <c r="F352" s="308"/>
      <c r="G352" s="309"/>
    </row>
    <row r="353" spans="1:7" s="73" customFormat="1" ht="30">
      <c r="A353" s="143">
        <f>A351+1</f>
        <v>209</v>
      </c>
      <c r="B353" s="140" t="s">
        <v>708</v>
      </c>
      <c r="C353" s="200" t="s">
        <v>71</v>
      </c>
      <c r="D353" s="200"/>
      <c r="E353" s="200"/>
      <c r="F353" s="200"/>
      <c r="G353" s="286" t="s">
        <v>709</v>
      </c>
    </row>
    <row r="354" spans="1:7" s="73" customFormat="1" ht="45">
      <c r="A354" s="143">
        <f>A353+1</f>
        <v>210</v>
      </c>
      <c r="B354" s="140" t="s">
        <v>710</v>
      </c>
      <c r="C354" s="200" t="s">
        <v>71</v>
      </c>
      <c r="D354" s="200"/>
      <c r="E354" s="200"/>
      <c r="F354" s="200"/>
      <c r="G354" s="237" t="s">
        <v>711</v>
      </c>
    </row>
    <row r="355" spans="1:7" s="73" customFormat="1" ht="30">
      <c r="A355" s="143">
        <f>A354+1</f>
        <v>211</v>
      </c>
      <c r="B355" s="140" t="s">
        <v>712</v>
      </c>
      <c r="C355" s="200" t="s">
        <v>71</v>
      </c>
      <c r="D355" s="200"/>
      <c r="E355" s="200"/>
      <c r="F355" s="200"/>
      <c r="G355" s="286" t="s">
        <v>713</v>
      </c>
    </row>
    <row r="356" spans="1:7" s="73" customFormat="1" ht="60">
      <c r="A356" s="143">
        <f t="shared" ref="A356" si="31">A355+1</f>
        <v>212</v>
      </c>
      <c r="B356" s="140" t="s">
        <v>714</v>
      </c>
      <c r="C356" s="200" t="s">
        <v>71</v>
      </c>
      <c r="D356" s="200"/>
      <c r="E356" s="200"/>
      <c r="F356" s="200"/>
      <c r="G356" s="237" t="s">
        <v>715</v>
      </c>
    </row>
    <row r="357" spans="1:7" s="73" customFormat="1" ht="30">
      <c r="A357" s="143">
        <f>A356+1</f>
        <v>213</v>
      </c>
      <c r="B357" s="140" t="s">
        <v>716</v>
      </c>
      <c r="C357" s="200" t="s">
        <v>71</v>
      </c>
      <c r="D357" s="200"/>
      <c r="E357" s="200"/>
      <c r="F357" s="200"/>
      <c r="G357" s="286" t="s">
        <v>717</v>
      </c>
    </row>
    <row r="358" spans="1:7" s="73" customFormat="1" ht="15" customHeight="1">
      <c r="A358" s="307" t="s">
        <v>718</v>
      </c>
      <c r="B358" s="308"/>
      <c r="C358" s="308"/>
      <c r="D358" s="308"/>
      <c r="E358" s="308"/>
      <c r="F358" s="308"/>
      <c r="G358" s="309"/>
    </row>
    <row r="359" spans="1:7" s="73" customFormat="1" ht="60">
      <c r="A359" s="143">
        <f>A357+1</f>
        <v>214</v>
      </c>
      <c r="B359" s="140" t="s">
        <v>719</v>
      </c>
      <c r="C359" s="200" t="s">
        <v>71</v>
      </c>
      <c r="D359" s="200"/>
      <c r="E359" s="200"/>
      <c r="F359" s="200"/>
      <c r="G359" s="286" t="s">
        <v>720</v>
      </c>
    </row>
    <row r="360" spans="1:7" s="73" customFormat="1" ht="30" customHeight="1">
      <c r="A360" s="143">
        <f>A359+1</f>
        <v>215</v>
      </c>
      <c r="B360" s="140" t="s">
        <v>721</v>
      </c>
      <c r="C360" s="200" t="s">
        <v>71</v>
      </c>
      <c r="D360" s="200"/>
      <c r="E360" s="200"/>
      <c r="F360" s="200"/>
      <c r="G360" s="237" t="s">
        <v>722</v>
      </c>
    </row>
    <row r="361" spans="1:7" s="73" customFormat="1" ht="59.85" customHeight="1">
      <c r="A361" s="143">
        <f t="shared" ref="A361:A362" si="32">A360+1</f>
        <v>216</v>
      </c>
      <c r="B361" s="140" t="s">
        <v>723</v>
      </c>
      <c r="C361" s="200" t="s">
        <v>71</v>
      </c>
      <c r="D361" s="200"/>
      <c r="E361" s="200"/>
      <c r="F361" s="200"/>
      <c r="G361" s="286" t="s">
        <v>724</v>
      </c>
    </row>
    <row r="362" spans="1:7" s="73" customFormat="1" ht="45">
      <c r="A362" s="143">
        <f t="shared" si="32"/>
        <v>217</v>
      </c>
      <c r="B362" s="140" t="s">
        <v>725</v>
      </c>
      <c r="C362" s="200" t="s">
        <v>71</v>
      </c>
      <c r="D362" s="200"/>
      <c r="E362" s="200"/>
      <c r="F362" s="200"/>
      <c r="G362" s="237" t="s">
        <v>726</v>
      </c>
    </row>
    <row r="363" spans="1:7" s="73" customFormat="1" ht="15" customHeight="1">
      <c r="A363" s="313" t="s">
        <v>727</v>
      </c>
      <c r="B363" s="314"/>
      <c r="C363" s="314"/>
      <c r="D363" s="314"/>
      <c r="E363" s="314"/>
      <c r="F363" s="314"/>
      <c r="G363" s="315"/>
    </row>
    <row r="364" spans="1:7" s="73" customFormat="1" ht="45">
      <c r="A364" s="143">
        <f>A362+1</f>
        <v>218</v>
      </c>
      <c r="B364" s="140" t="s">
        <v>728</v>
      </c>
      <c r="C364" s="200" t="s">
        <v>71</v>
      </c>
      <c r="D364" s="200"/>
      <c r="E364" s="200"/>
      <c r="F364" s="200"/>
      <c r="G364" s="286" t="s">
        <v>729</v>
      </c>
    </row>
    <row r="365" spans="1:7" s="73" customFormat="1" ht="75">
      <c r="A365" s="143">
        <f>A364+1</f>
        <v>219</v>
      </c>
      <c r="B365" s="140" t="s">
        <v>730</v>
      </c>
      <c r="C365" s="200" t="s">
        <v>71</v>
      </c>
      <c r="D365" s="200"/>
      <c r="E365" s="200"/>
      <c r="F365" s="200"/>
      <c r="G365" s="237" t="s">
        <v>731</v>
      </c>
    </row>
    <row r="366" spans="1:7" s="73" customFormat="1" ht="30">
      <c r="A366" s="143">
        <f t="shared" ref="A366:A376" si="33">A365+1</f>
        <v>220</v>
      </c>
      <c r="B366" s="140" t="s">
        <v>732</v>
      </c>
      <c r="C366" s="200" t="s">
        <v>71</v>
      </c>
      <c r="D366" s="200"/>
      <c r="E366" s="200"/>
      <c r="F366" s="200"/>
      <c r="G366" s="286" t="s">
        <v>733</v>
      </c>
    </row>
    <row r="367" spans="1:7" s="73" customFormat="1" ht="135">
      <c r="A367" s="143">
        <f t="shared" si="33"/>
        <v>221</v>
      </c>
      <c r="B367" s="140" t="s">
        <v>734</v>
      </c>
      <c r="C367" s="200" t="s">
        <v>71</v>
      </c>
      <c r="D367" s="200"/>
      <c r="E367" s="200"/>
      <c r="F367" s="200"/>
      <c r="G367" s="237" t="s">
        <v>735</v>
      </c>
    </row>
    <row r="368" spans="1:7" s="73" customFormat="1" ht="45">
      <c r="A368" s="143">
        <f t="shared" si="33"/>
        <v>222</v>
      </c>
      <c r="B368" s="140" t="s">
        <v>736</v>
      </c>
      <c r="C368" s="200" t="s">
        <v>71</v>
      </c>
      <c r="D368" s="200"/>
      <c r="E368" s="200"/>
      <c r="F368" s="200"/>
      <c r="G368" s="237" t="s">
        <v>737</v>
      </c>
    </row>
    <row r="369" spans="1:7" s="73" customFormat="1" ht="45">
      <c r="A369" s="143">
        <f t="shared" si="33"/>
        <v>223</v>
      </c>
      <c r="B369" s="140" t="s">
        <v>738</v>
      </c>
      <c r="C369" s="200" t="s">
        <v>71</v>
      </c>
      <c r="D369" s="200"/>
      <c r="E369" s="200"/>
      <c r="F369" s="200"/>
      <c r="G369" s="286" t="s">
        <v>739</v>
      </c>
    </row>
    <row r="370" spans="1:7" s="73" customFormat="1" ht="30">
      <c r="A370" s="143">
        <f t="shared" si="33"/>
        <v>224</v>
      </c>
      <c r="B370" s="140" t="s">
        <v>740</v>
      </c>
      <c r="C370" s="200" t="s">
        <v>71</v>
      </c>
      <c r="D370" s="200"/>
      <c r="E370" s="200"/>
      <c r="F370" s="200"/>
      <c r="G370" s="286" t="s">
        <v>741</v>
      </c>
    </row>
    <row r="371" spans="1:7" s="73" customFormat="1" ht="30">
      <c r="A371" s="143">
        <f t="shared" si="33"/>
        <v>225</v>
      </c>
      <c r="B371" s="140" t="s">
        <v>742</v>
      </c>
      <c r="C371" s="200" t="s">
        <v>71</v>
      </c>
      <c r="D371" s="200"/>
      <c r="E371" s="200"/>
      <c r="F371" s="200"/>
      <c r="G371" s="286" t="s">
        <v>743</v>
      </c>
    </row>
    <row r="372" spans="1:7" s="73" customFormat="1" ht="30">
      <c r="A372" s="143">
        <f t="shared" si="33"/>
        <v>226</v>
      </c>
      <c r="B372" s="140" t="s">
        <v>744</v>
      </c>
      <c r="C372" s="200" t="s">
        <v>71</v>
      </c>
      <c r="D372" s="200"/>
      <c r="E372" s="200"/>
      <c r="F372" s="200"/>
      <c r="G372" s="286" t="s">
        <v>745</v>
      </c>
    </row>
    <row r="373" spans="1:7" s="73" customFormat="1" ht="49.5" customHeight="1">
      <c r="A373" s="143">
        <f t="shared" si="33"/>
        <v>227</v>
      </c>
      <c r="B373" s="140" t="s">
        <v>746</v>
      </c>
      <c r="C373" s="200"/>
      <c r="D373" s="200" t="s">
        <v>71</v>
      </c>
      <c r="E373" s="200"/>
      <c r="F373" s="200"/>
      <c r="G373" s="286" t="s">
        <v>747</v>
      </c>
    </row>
    <row r="374" spans="1:7" s="73" customFormat="1" ht="30">
      <c r="A374" s="143">
        <f t="shared" si="33"/>
        <v>228</v>
      </c>
      <c r="B374" s="140" t="s">
        <v>748</v>
      </c>
      <c r="C374" s="200" t="s">
        <v>71</v>
      </c>
      <c r="D374" s="200"/>
      <c r="E374" s="200"/>
      <c r="F374" s="200"/>
      <c r="G374" s="237" t="s">
        <v>749</v>
      </c>
    </row>
    <row r="375" spans="1:7" s="73" customFormat="1" ht="30">
      <c r="A375" s="143">
        <f t="shared" si="33"/>
        <v>229</v>
      </c>
      <c r="B375" s="140" t="s">
        <v>750</v>
      </c>
      <c r="C375" s="200" t="s">
        <v>71</v>
      </c>
      <c r="D375" s="200"/>
      <c r="E375" s="200"/>
      <c r="F375" s="200"/>
      <c r="G375" s="237" t="s">
        <v>751</v>
      </c>
    </row>
    <row r="376" spans="1:7" s="73" customFormat="1" ht="45">
      <c r="A376" s="143">
        <f t="shared" si="33"/>
        <v>230</v>
      </c>
      <c r="B376" s="140" t="s">
        <v>752</v>
      </c>
      <c r="C376" s="200" t="s">
        <v>71</v>
      </c>
      <c r="D376" s="200"/>
      <c r="E376" s="200"/>
      <c r="F376" s="200"/>
      <c r="G376" s="286" t="s">
        <v>753</v>
      </c>
    </row>
    <row r="377" spans="1:7" s="73" customFormat="1" ht="15" customHeight="1">
      <c r="A377" s="313" t="s">
        <v>754</v>
      </c>
      <c r="B377" s="314"/>
      <c r="C377" s="314"/>
      <c r="D377" s="314"/>
      <c r="E377" s="314"/>
      <c r="F377" s="314"/>
      <c r="G377" s="315"/>
    </row>
    <row r="378" spans="1:7" s="73" customFormat="1" ht="45">
      <c r="A378" s="143">
        <f>A376+1</f>
        <v>231</v>
      </c>
      <c r="B378" s="140" t="s">
        <v>755</v>
      </c>
      <c r="C378" s="200" t="s">
        <v>71</v>
      </c>
      <c r="D378" s="200"/>
      <c r="E378" s="200"/>
      <c r="F378" s="200"/>
      <c r="G378" s="237" t="s">
        <v>756</v>
      </c>
    </row>
    <row r="379" spans="1:7" s="73" customFormat="1" ht="30" customHeight="1">
      <c r="A379" s="143">
        <f>A378+1</f>
        <v>232</v>
      </c>
      <c r="B379" s="140" t="s">
        <v>757</v>
      </c>
      <c r="C379" s="200" t="s">
        <v>71</v>
      </c>
      <c r="D379" s="200"/>
      <c r="E379" s="200"/>
      <c r="F379" s="200"/>
      <c r="G379" s="286" t="s">
        <v>758</v>
      </c>
    </row>
    <row r="380" spans="1:7" s="73" customFormat="1" ht="30">
      <c r="A380" s="143">
        <f>A379+1</f>
        <v>233</v>
      </c>
      <c r="B380" s="149" t="s">
        <v>759</v>
      </c>
      <c r="C380" s="201" t="s">
        <v>96</v>
      </c>
      <c r="D380" s="201" t="s">
        <v>96</v>
      </c>
      <c r="E380" s="201" t="s">
        <v>96</v>
      </c>
      <c r="F380" s="201" t="s">
        <v>96</v>
      </c>
      <c r="G380" s="201" t="s">
        <v>96</v>
      </c>
    </row>
    <row r="381" spans="1:7" s="73" customFormat="1" ht="17.25">
      <c r="A381" s="143">
        <f>A380+0.01</f>
        <v>233.01</v>
      </c>
      <c r="B381" s="162" t="s">
        <v>115</v>
      </c>
      <c r="C381" s="200" t="s">
        <v>71</v>
      </c>
      <c r="D381" s="200"/>
      <c r="E381" s="200"/>
      <c r="F381" s="200"/>
      <c r="G381" s="237" t="s">
        <v>760</v>
      </c>
    </row>
    <row r="382" spans="1:7" s="73" customFormat="1" ht="45">
      <c r="A382" s="143">
        <f>A381+0.01</f>
        <v>233.01999999999998</v>
      </c>
      <c r="B382" s="162" t="s">
        <v>761</v>
      </c>
      <c r="C382" s="200" t="s">
        <v>71</v>
      </c>
      <c r="D382" s="200"/>
      <c r="E382" s="200"/>
      <c r="F382" s="200"/>
      <c r="G382" s="237" t="s">
        <v>762</v>
      </c>
    </row>
    <row r="383" spans="1:7" s="73" customFormat="1" ht="45">
      <c r="A383" s="143">
        <f>A382+0.01</f>
        <v>233.02999999999997</v>
      </c>
      <c r="B383" s="162" t="s">
        <v>352</v>
      </c>
      <c r="C383" s="200" t="s">
        <v>71</v>
      </c>
      <c r="D383" s="200"/>
      <c r="E383" s="200"/>
      <c r="F383" s="200"/>
      <c r="G383" s="237" t="s">
        <v>762</v>
      </c>
    </row>
    <row r="384" spans="1:7" s="73" customFormat="1" ht="75">
      <c r="A384" s="143">
        <f>A380+1</f>
        <v>234</v>
      </c>
      <c r="B384" s="140" t="s">
        <v>763</v>
      </c>
      <c r="C384" s="200" t="s">
        <v>71</v>
      </c>
      <c r="D384" s="200"/>
      <c r="E384" s="200" t="s">
        <v>0</v>
      </c>
      <c r="F384" s="200"/>
      <c r="G384" s="286" t="s">
        <v>764</v>
      </c>
    </row>
    <row r="385" spans="1:7" s="73" customFormat="1" ht="32.85" customHeight="1">
      <c r="A385" s="143">
        <f>A384+1</f>
        <v>235</v>
      </c>
      <c r="B385" s="140" t="s">
        <v>765</v>
      </c>
      <c r="C385" s="200" t="s">
        <v>71</v>
      </c>
      <c r="D385" s="200"/>
      <c r="E385" s="200"/>
      <c r="F385" s="200"/>
      <c r="G385" s="237" t="s">
        <v>766</v>
      </c>
    </row>
    <row r="386" spans="1:7" s="73" customFormat="1" ht="45">
      <c r="A386" s="143">
        <f>A385+1</f>
        <v>236</v>
      </c>
      <c r="B386" s="140" t="s">
        <v>767</v>
      </c>
      <c r="C386" s="200" t="s">
        <v>71</v>
      </c>
      <c r="D386" s="200"/>
      <c r="E386" s="200"/>
      <c r="F386" s="200"/>
      <c r="G386" s="237" t="s">
        <v>768</v>
      </c>
    </row>
    <row r="387" spans="1:7" s="73" customFormat="1" ht="60">
      <c r="A387" s="143">
        <f>A386+1</f>
        <v>237</v>
      </c>
      <c r="B387" s="140" t="s">
        <v>769</v>
      </c>
      <c r="C387" s="200" t="s">
        <v>71</v>
      </c>
      <c r="D387" s="200"/>
      <c r="E387" s="200"/>
      <c r="F387" s="200"/>
      <c r="G387" s="237" t="s">
        <v>770</v>
      </c>
    </row>
    <row r="388" spans="1:7" s="73" customFormat="1" ht="45">
      <c r="A388" s="143">
        <f t="shared" ref="A388:A390" si="34">A387+1</f>
        <v>238</v>
      </c>
      <c r="B388" s="140" t="s">
        <v>771</v>
      </c>
      <c r="C388" s="200" t="s">
        <v>71</v>
      </c>
      <c r="D388" s="200"/>
      <c r="E388" s="200"/>
      <c r="F388" s="200"/>
      <c r="G388" s="237" t="s">
        <v>772</v>
      </c>
    </row>
    <row r="389" spans="1:7" s="73" customFormat="1" ht="30">
      <c r="A389" s="143">
        <f t="shared" si="34"/>
        <v>239</v>
      </c>
      <c r="B389" s="140" t="s">
        <v>773</v>
      </c>
      <c r="C389" s="200" t="s">
        <v>71</v>
      </c>
      <c r="D389" s="200"/>
      <c r="E389" s="200"/>
      <c r="F389" s="200"/>
      <c r="G389" s="286" t="s">
        <v>774</v>
      </c>
    </row>
    <row r="390" spans="1:7" s="73" customFormat="1" ht="30">
      <c r="A390" s="143">
        <f t="shared" si="34"/>
        <v>240</v>
      </c>
      <c r="B390" s="138" t="s">
        <v>775</v>
      </c>
      <c r="C390" s="201" t="s">
        <v>96</v>
      </c>
      <c r="D390" s="201" t="s">
        <v>96</v>
      </c>
      <c r="E390" s="201" t="s">
        <v>96</v>
      </c>
      <c r="F390" s="201" t="s">
        <v>96</v>
      </c>
      <c r="G390" s="201" t="s">
        <v>96</v>
      </c>
    </row>
    <row r="391" spans="1:7" s="73" customFormat="1" ht="17.25">
      <c r="A391" s="143">
        <f>A390+0.01</f>
        <v>240.01</v>
      </c>
      <c r="B391" s="160" t="s">
        <v>776</v>
      </c>
      <c r="C391" s="200" t="s">
        <v>71</v>
      </c>
      <c r="D391" s="200"/>
      <c r="E391" s="200"/>
      <c r="F391" s="200"/>
      <c r="G391" s="237" t="s">
        <v>777</v>
      </c>
    </row>
    <row r="392" spans="1:7" s="73" customFormat="1" ht="17.25">
      <c r="A392" s="143">
        <f>A391+0.01</f>
        <v>240.01999999999998</v>
      </c>
      <c r="B392" s="160" t="s">
        <v>778</v>
      </c>
      <c r="C392" s="200" t="s">
        <v>71</v>
      </c>
      <c r="D392" s="200"/>
      <c r="E392" s="200"/>
      <c r="F392" s="200"/>
      <c r="G392" s="237" t="s">
        <v>779</v>
      </c>
    </row>
    <row r="393" spans="1:7" s="73" customFormat="1" ht="45">
      <c r="A393" s="143">
        <f>A390+1</f>
        <v>241</v>
      </c>
      <c r="B393" s="140" t="s">
        <v>780</v>
      </c>
      <c r="C393" s="200" t="s">
        <v>71</v>
      </c>
      <c r="D393" s="200"/>
      <c r="E393" s="200"/>
      <c r="F393" s="200"/>
      <c r="G393" s="237" t="s">
        <v>781</v>
      </c>
    </row>
    <row r="394" spans="1:7" s="73" customFormat="1" ht="15" customHeight="1">
      <c r="A394" s="307" t="s">
        <v>782</v>
      </c>
      <c r="B394" s="308"/>
      <c r="C394" s="308"/>
      <c r="D394" s="308"/>
      <c r="E394" s="308"/>
      <c r="F394" s="308"/>
      <c r="G394" s="309"/>
    </row>
    <row r="395" spans="1:7" s="73" customFormat="1" ht="45">
      <c r="A395" s="143">
        <f>A393+1</f>
        <v>242</v>
      </c>
      <c r="B395" s="140" t="s">
        <v>783</v>
      </c>
      <c r="C395" s="200" t="s">
        <v>71</v>
      </c>
      <c r="D395" s="200"/>
      <c r="E395" s="200"/>
      <c r="F395" s="200"/>
      <c r="G395" s="237" t="s">
        <v>784</v>
      </c>
    </row>
    <row r="396" spans="1:7" s="73" customFormat="1" ht="75">
      <c r="A396" s="143">
        <f>A395+1</f>
        <v>243</v>
      </c>
      <c r="B396" s="140" t="s">
        <v>785</v>
      </c>
      <c r="C396" s="200" t="s">
        <v>71</v>
      </c>
      <c r="D396" s="200"/>
      <c r="E396" s="200"/>
      <c r="F396" s="200"/>
      <c r="G396" s="237" t="s">
        <v>786</v>
      </c>
    </row>
    <row r="397" spans="1:7" s="73" customFormat="1" ht="45">
      <c r="A397" s="143">
        <f t="shared" ref="A397:A399" si="35">A396+1</f>
        <v>244</v>
      </c>
      <c r="B397" s="140" t="s">
        <v>787</v>
      </c>
      <c r="C397" s="200" t="s">
        <v>71</v>
      </c>
      <c r="D397" s="200"/>
      <c r="E397" s="200"/>
      <c r="F397" s="200"/>
      <c r="G397" s="237" t="s">
        <v>788</v>
      </c>
    </row>
    <row r="398" spans="1:7" s="73" customFormat="1" ht="105">
      <c r="A398" s="143">
        <f t="shared" si="35"/>
        <v>245</v>
      </c>
      <c r="B398" s="140" t="s">
        <v>789</v>
      </c>
      <c r="C398" s="200" t="s">
        <v>71</v>
      </c>
      <c r="D398" s="200"/>
      <c r="E398" s="200"/>
      <c r="F398" s="200"/>
      <c r="G398" s="286" t="s">
        <v>790</v>
      </c>
    </row>
    <row r="399" spans="1:7" s="73" customFormat="1" ht="17.25">
      <c r="A399" s="143">
        <f t="shared" si="35"/>
        <v>246</v>
      </c>
      <c r="B399" s="140" t="s">
        <v>791</v>
      </c>
      <c r="C399" s="201" t="s">
        <v>96</v>
      </c>
      <c r="D399" s="201" t="s">
        <v>96</v>
      </c>
      <c r="E399" s="201" t="s">
        <v>96</v>
      </c>
      <c r="F399" s="201" t="s">
        <v>96</v>
      </c>
      <c r="G399" s="201" t="s">
        <v>96</v>
      </c>
    </row>
    <row r="400" spans="1:7" s="73" customFormat="1" ht="17.25">
      <c r="A400" s="143">
        <f>A399+0.01</f>
        <v>246.01</v>
      </c>
      <c r="B400" s="161" t="s">
        <v>761</v>
      </c>
      <c r="C400" s="200" t="s">
        <v>71</v>
      </c>
      <c r="D400" s="200"/>
      <c r="E400" s="200"/>
      <c r="F400" s="200"/>
      <c r="G400" s="237" t="s">
        <v>792</v>
      </c>
    </row>
    <row r="401" spans="1:7" s="73" customFormat="1" ht="17.25">
      <c r="A401" s="143">
        <f>A400+0.01</f>
        <v>246.01999999999998</v>
      </c>
      <c r="B401" s="161" t="s">
        <v>793</v>
      </c>
      <c r="C401" s="200" t="s">
        <v>71</v>
      </c>
      <c r="D401" s="200"/>
      <c r="E401" s="200"/>
      <c r="F401" s="200"/>
      <c r="G401" s="237" t="s">
        <v>794</v>
      </c>
    </row>
    <row r="402" spans="1:7" s="73" customFormat="1" ht="17.25">
      <c r="A402" s="143">
        <f>A401+0.01</f>
        <v>246.02999999999997</v>
      </c>
      <c r="B402" s="161" t="s">
        <v>291</v>
      </c>
      <c r="C402" s="200" t="s">
        <v>71</v>
      </c>
      <c r="D402" s="200"/>
      <c r="E402" s="200"/>
      <c r="F402" s="200"/>
      <c r="G402" s="237" t="s">
        <v>795</v>
      </c>
    </row>
    <row r="403" spans="1:7" s="73" customFormat="1" ht="17.25">
      <c r="A403" s="143">
        <f>A402+0.01</f>
        <v>246.03999999999996</v>
      </c>
      <c r="B403" s="161" t="s">
        <v>796</v>
      </c>
      <c r="C403" s="200" t="s">
        <v>71</v>
      </c>
      <c r="D403" s="200"/>
      <c r="E403" s="200"/>
      <c r="F403" s="200"/>
      <c r="G403" s="286" t="s">
        <v>797</v>
      </c>
    </row>
    <row r="404" spans="1:7" s="73" customFormat="1" ht="30">
      <c r="A404" s="143">
        <f>A399+1</f>
        <v>247</v>
      </c>
      <c r="B404" s="140" t="s">
        <v>798</v>
      </c>
      <c r="C404" s="200" t="s">
        <v>71</v>
      </c>
      <c r="D404" s="200"/>
      <c r="E404" s="200"/>
      <c r="F404" s="200"/>
      <c r="G404" s="286" t="s">
        <v>799</v>
      </c>
    </row>
    <row r="405" spans="1:7" s="73" customFormat="1" ht="15" customHeight="1">
      <c r="A405" s="307" t="s">
        <v>800</v>
      </c>
      <c r="B405" s="308"/>
      <c r="C405" s="308"/>
      <c r="D405" s="308"/>
      <c r="E405" s="308"/>
      <c r="F405" s="308"/>
      <c r="G405" s="309"/>
    </row>
    <row r="406" spans="1:7" s="73" customFormat="1" ht="30">
      <c r="A406" s="143">
        <f>A404+1</f>
        <v>248</v>
      </c>
      <c r="B406" s="140" t="s">
        <v>801</v>
      </c>
      <c r="C406" s="200" t="s">
        <v>71</v>
      </c>
      <c r="D406" s="200"/>
      <c r="E406" s="200"/>
      <c r="F406" s="200"/>
      <c r="G406" s="286" t="s">
        <v>802</v>
      </c>
    </row>
    <row r="407" spans="1:7" s="73" customFormat="1" ht="30" customHeight="1">
      <c r="A407" s="143">
        <f>A406+1</f>
        <v>249</v>
      </c>
      <c r="B407" s="140" t="s">
        <v>803</v>
      </c>
      <c r="C407" s="200" t="s">
        <v>71</v>
      </c>
      <c r="D407" s="200"/>
      <c r="E407" s="200"/>
      <c r="F407" s="200"/>
      <c r="G407" s="286" t="s">
        <v>804</v>
      </c>
    </row>
    <row r="408" spans="1:7" s="73" customFormat="1" ht="30" customHeight="1">
      <c r="A408" s="143">
        <f t="shared" ref="A408:A434" si="36">A407+1</f>
        <v>250</v>
      </c>
      <c r="B408" s="140" t="s">
        <v>805</v>
      </c>
      <c r="C408" s="200" t="s">
        <v>71</v>
      </c>
      <c r="D408" s="200"/>
      <c r="E408" s="200"/>
      <c r="F408" s="200"/>
      <c r="G408" s="286" t="s">
        <v>806</v>
      </c>
    </row>
    <row r="409" spans="1:7" s="73" customFormat="1" ht="90">
      <c r="A409" s="143">
        <f t="shared" si="36"/>
        <v>251</v>
      </c>
      <c r="B409" s="140" t="s">
        <v>807</v>
      </c>
      <c r="C409" s="200"/>
      <c r="D409" s="200"/>
      <c r="E409" s="200" t="s">
        <v>71</v>
      </c>
      <c r="F409" s="200"/>
      <c r="G409" s="286" t="s">
        <v>808</v>
      </c>
    </row>
    <row r="410" spans="1:7" s="73" customFormat="1" ht="45">
      <c r="A410" s="143">
        <f t="shared" si="36"/>
        <v>252</v>
      </c>
      <c r="B410" s="140" t="s">
        <v>809</v>
      </c>
      <c r="C410" s="200"/>
      <c r="D410" s="200"/>
      <c r="E410" s="200" t="s">
        <v>71</v>
      </c>
      <c r="F410" s="200"/>
      <c r="G410" s="237" t="s">
        <v>810</v>
      </c>
    </row>
    <row r="411" spans="1:7" s="73" customFormat="1" ht="90">
      <c r="A411" s="143">
        <f t="shared" si="36"/>
        <v>253</v>
      </c>
      <c r="B411" s="140" t="s">
        <v>811</v>
      </c>
      <c r="C411" s="200"/>
      <c r="D411" s="200"/>
      <c r="E411" s="200" t="s">
        <v>71</v>
      </c>
      <c r="F411" s="200"/>
      <c r="G411" s="237" t="s">
        <v>812</v>
      </c>
    </row>
    <row r="412" spans="1:7" s="73" customFormat="1" ht="30">
      <c r="A412" s="143">
        <f t="shared" si="36"/>
        <v>254</v>
      </c>
      <c r="B412" s="138" t="s">
        <v>813</v>
      </c>
      <c r="C412" s="201" t="s">
        <v>96</v>
      </c>
      <c r="D412" s="201" t="s">
        <v>96</v>
      </c>
      <c r="E412" s="201" t="s">
        <v>96</v>
      </c>
      <c r="F412" s="201" t="s">
        <v>96</v>
      </c>
      <c r="G412" s="201" t="s">
        <v>96</v>
      </c>
    </row>
    <row r="413" spans="1:7" s="73" customFormat="1" ht="17.25">
      <c r="A413" s="143">
        <f>A412+0.01</f>
        <v>254.01</v>
      </c>
      <c r="B413" s="160" t="s">
        <v>814</v>
      </c>
      <c r="C413" s="200" t="s">
        <v>71</v>
      </c>
      <c r="D413" s="200"/>
      <c r="E413" s="200"/>
      <c r="F413" s="200"/>
      <c r="G413" s="286" t="s">
        <v>815</v>
      </c>
    </row>
    <row r="414" spans="1:7" s="73" customFormat="1" ht="17.25">
      <c r="A414" s="143">
        <f>A413+0.01</f>
        <v>254.01999999999998</v>
      </c>
      <c r="B414" s="160" t="s">
        <v>254</v>
      </c>
      <c r="C414" s="200" t="s">
        <v>71</v>
      </c>
      <c r="D414" s="200"/>
      <c r="E414" s="200"/>
      <c r="F414" s="200"/>
      <c r="G414" s="286" t="s">
        <v>816</v>
      </c>
    </row>
    <row r="415" spans="1:7" s="73" customFormat="1" ht="17.25">
      <c r="A415" s="143">
        <f t="shared" ref="A415:A426" si="37">A414+0.01</f>
        <v>254.02999999999997</v>
      </c>
      <c r="B415" s="160" t="s">
        <v>817</v>
      </c>
      <c r="C415" s="200" t="s">
        <v>71</v>
      </c>
      <c r="D415" s="200"/>
      <c r="E415" s="200"/>
      <c r="F415" s="200"/>
      <c r="G415" s="286" t="s">
        <v>818</v>
      </c>
    </row>
    <row r="416" spans="1:7" s="73" customFormat="1" ht="17.25">
      <c r="A416" s="143">
        <f t="shared" si="37"/>
        <v>254.03999999999996</v>
      </c>
      <c r="B416" s="160" t="s">
        <v>819</v>
      </c>
      <c r="C416" s="200" t="s">
        <v>71</v>
      </c>
      <c r="D416" s="200"/>
      <c r="E416" s="200"/>
      <c r="F416" s="200"/>
      <c r="G416" s="286" t="s">
        <v>820</v>
      </c>
    </row>
    <row r="417" spans="1:7" s="73" customFormat="1" ht="17.25">
      <c r="A417" s="143">
        <f t="shared" si="37"/>
        <v>254.04999999999995</v>
      </c>
      <c r="B417" s="160" t="s">
        <v>821</v>
      </c>
      <c r="C417" s="200" t="s">
        <v>71</v>
      </c>
      <c r="D417" s="200"/>
      <c r="E417" s="200"/>
      <c r="F417" s="200"/>
      <c r="G417" s="286" t="s">
        <v>822</v>
      </c>
    </row>
    <row r="418" spans="1:7" s="73" customFormat="1" ht="17.25">
      <c r="A418" s="143">
        <f t="shared" si="37"/>
        <v>254.05999999999995</v>
      </c>
      <c r="B418" s="160" t="s">
        <v>823</v>
      </c>
      <c r="C418" s="200" t="s">
        <v>71</v>
      </c>
      <c r="D418" s="200"/>
      <c r="E418" s="200"/>
      <c r="F418" s="200"/>
      <c r="G418" s="286" t="s">
        <v>824</v>
      </c>
    </row>
    <row r="419" spans="1:7" s="73" customFormat="1" ht="30">
      <c r="A419" s="143">
        <f t="shared" si="37"/>
        <v>254.06999999999994</v>
      </c>
      <c r="B419" s="160" t="s">
        <v>825</v>
      </c>
      <c r="C419" s="200" t="s">
        <v>71</v>
      </c>
      <c r="D419" s="200"/>
      <c r="E419" s="200"/>
      <c r="F419" s="200"/>
      <c r="G419" s="286" t="s">
        <v>826</v>
      </c>
    </row>
    <row r="420" spans="1:7" s="73" customFormat="1" ht="30">
      <c r="A420" s="143">
        <f t="shared" si="37"/>
        <v>254.07999999999993</v>
      </c>
      <c r="B420" s="160" t="s">
        <v>827</v>
      </c>
      <c r="C420" s="200" t="s">
        <v>71</v>
      </c>
      <c r="D420" s="200"/>
      <c r="E420" s="200"/>
      <c r="F420" s="200"/>
      <c r="G420" s="286" t="s">
        <v>828</v>
      </c>
    </row>
    <row r="421" spans="1:7" s="73" customFormat="1" ht="45">
      <c r="A421" s="143">
        <f t="shared" si="37"/>
        <v>254.08999999999992</v>
      </c>
      <c r="B421" s="160" t="s">
        <v>829</v>
      </c>
      <c r="C421" s="200" t="s">
        <v>71</v>
      </c>
      <c r="D421" s="200"/>
      <c r="E421" s="200"/>
      <c r="F421" s="200"/>
      <c r="G421" s="286" t="s">
        <v>830</v>
      </c>
    </row>
    <row r="422" spans="1:7" s="73" customFormat="1" ht="17.25">
      <c r="A422" s="143">
        <f t="shared" si="37"/>
        <v>254.09999999999991</v>
      </c>
      <c r="B422" s="160" t="s">
        <v>831</v>
      </c>
      <c r="C422" s="200" t="s">
        <v>71</v>
      </c>
      <c r="D422" s="200"/>
      <c r="E422" s="200"/>
      <c r="F422" s="200"/>
      <c r="G422" s="286" t="s">
        <v>832</v>
      </c>
    </row>
    <row r="423" spans="1:7" s="73" customFormat="1" ht="30">
      <c r="A423" s="143">
        <f t="shared" si="37"/>
        <v>254.1099999999999</v>
      </c>
      <c r="B423" s="160" t="s">
        <v>833</v>
      </c>
      <c r="C423" s="200" t="s">
        <v>71</v>
      </c>
      <c r="D423" s="200"/>
      <c r="E423" s="200"/>
      <c r="F423" s="200"/>
      <c r="G423" s="286" t="s">
        <v>834</v>
      </c>
    </row>
    <row r="424" spans="1:7" s="73" customFormat="1" ht="17.25">
      <c r="A424" s="143">
        <f t="shared" si="37"/>
        <v>254.11999999999989</v>
      </c>
      <c r="B424" s="160" t="s">
        <v>835</v>
      </c>
      <c r="C424" s="200" t="s">
        <v>71</v>
      </c>
      <c r="D424" s="200"/>
      <c r="E424" s="200"/>
      <c r="F424" s="200"/>
      <c r="G424" s="286" t="s">
        <v>836</v>
      </c>
    </row>
    <row r="425" spans="1:7" s="73" customFormat="1" ht="17.25">
      <c r="A425" s="143">
        <f t="shared" si="37"/>
        <v>254.12999999999988</v>
      </c>
      <c r="B425" s="160" t="s">
        <v>837</v>
      </c>
      <c r="C425" s="200" t="s">
        <v>71</v>
      </c>
      <c r="D425" s="200"/>
      <c r="E425" s="200"/>
      <c r="F425" s="200"/>
      <c r="G425" s="286" t="s">
        <v>838</v>
      </c>
    </row>
    <row r="426" spans="1:7" s="73" customFormat="1" ht="17.25">
      <c r="A426" s="143">
        <f t="shared" si="37"/>
        <v>254.13999999999987</v>
      </c>
      <c r="B426" s="160" t="s">
        <v>115</v>
      </c>
      <c r="C426" s="200" t="s">
        <v>71</v>
      </c>
      <c r="D426" s="200"/>
      <c r="E426" s="200"/>
      <c r="F426" s="200"/>
      <c r="G426" s="286" t="s">
        <v>839</v>
      </c>
    </row>
    <row r="427" spans="1:7" s="73" customFormat="1" ht="30">
      <c r="A427" s="143">
        <f>A412+1</f>
        <v>255</v>
      </c>
      <c r="B427" s="140" t="s">
        <v>840</v>
      </c>
      <c r="C427" s="200" t="s">
        <v>71</v>
      </c>
      <c r="D427" s="200"/>
      <c r="E427" s="200"/>
      <c r="F427" s="200"/>
      <c r="G427" s="237" t="s">
        <v>841</v>
      </c>
    </row>
    <row r="428" spans="1:7" s="73" customFormat="1" ht="30" customHeight="1">
      <c r="A428" s="143">
        <f t="shared" si="36"/>
        <v>256</v>
      </c>
      <c r="B428" s="140" t="s">
        <v>842</v>
      </c>
      <c r="C428" s="200" t="s">
        <v>71</v>
      </c>
      <c r="D428" s="200"/>
      <c r="E428" s="200"/>
      <c r="F428" s="200"/>
      <c r="G428" s="237" t="s">
        <v>843</v>
      </c>
    </row>
    <row r="429" spans="1:7" s="73" customFormat="1" ht="45">
      <c r="A429" s="143">
        <f t="shared" si="36"/>
        <v>257</v>
      </c>
      <c r="B429" s="140" t="s">
        <v>844</v>
      </c>
      <c r="C429" s="200" t="s">
        <v>71</v>
      </c>
      <c r="D429" s="200"/>
      <c r="E429" s="200"/>
      <c r="F429" s="200"/>
      <c r="G429" s="286" t="s">
        <v>845</v>
      </c>
    </row>
    <row r="430" spans="1:7" s="73" customFormat="1" ht="45" customHeight="1">
      <c r="A430" s="143">
        <f t="shared" si="36"/>
        <v>258</v>
      </c>
      <c r="B430" s="140" t="s">
        <v>846</v>
      </c>
      <c r="C430" s="200" t="s">
        <v>71</v>
      </c>
      <c r="D430" s="200"/>
      <c r="E430" s="200"/>
      <c r="F430" s="200"/>
      <c r="G430" s="286" t="s">
        <v>847</v>
      </c>
    </row>
    <row r="431" spans="1:7" s="73" customFormat="1" ht="45" customHeight="1">
      <c r="A431" s="143">
        <f t="shared" si="36"/>
        <v>259</v>
      </c>
      <c r="B431" s="140" t="s">
        <v>848</v>
      </c>
      <c r="C431" s="200" t="s">
        <v>71</v>
      </c>
      <c r="D431" s="200"/>
      <c r="E431" s="200"/>
      <c r="F431" s="200"/>
      <c r="G431" s="286" t="s">
        <v>849</v>
      </c>
    </row>
    <row r="432" spans="1:7" s="73" customFormat="1" ht="30" customHeight="1">
      <c r="A432" s="143">
        <f t="shared" si="36"/>
        <v>260</v>
      </c>
      <c r="B432" s="140" t="s">
        <v>850</v>
      </c>
      <c r="C432" s="200" t="s">
        <v>71</v>
      </c>
      <c r="D432" s="200"/>
      <c r="E432" s="200"/>
      <c r="F432" s="200"/>
      <c r="G432" s="286" t="s">
        <v>851</v>
      </c>
    </row>
    <row r="433" spans="1:7" s="73" customFormat="1" ht="30">
      <c r="A433" s="143">
        <f t="shared" si="36"/>
        <v>261</v>
      </c>
      <c r="B433" s="140" t="s">
        <v>852</v>
      </c>
      <c r="C433" s="200" t="s">
        <v>71</v>
      </c>
      <c r="D433" s="200"/>
      <c r="E433" s="200"/>
      <c r="F433" s="200"/>
      <c r="G433" s="237" t="s">
        <v>853</v>
      </c>
    </row>
    <row r="434" spans="1:7" s="73" customFormat="1" ht="30">
      <c r="A434" s="143">
        <f t="shared" si="36"/>
        <v>262</v>
      </c>
      <c r="B434" s="140" t="s">
        <v>854</v>
      </c>
      <c r="C434" s="200" t="s">
        <v>71</v>
      </c>
      <c r="D434" s="200"/>
      <c r="E434" s="200"/>
      <c r="F434" s="200"/>
      <c r="G434" s="237" t="s">
        <v>855</v>
      </c>
    </row>
    <row r="435" spans="1:7" s="73" customFormat="1" ht="15" customHeight="1">
      <c r="A435" s="307" t="s">
        <v>856</v>
      </c>
      <c r="B435" s="308"/>
      <c r="C435" s="308"/>
      <c r="D435" s="308"/>
      <c r="E435" s="308"/>
      <c r="F435" s="308"/>
      <c r="G435" s="309"/>
    </row>
    <row r="436" spans="1:7" s="73" customFormat="1" ht="45">
      <c r="A436" s="143">
        <f>A434+1</f>
        <v>263</v>
      </c>
      <c r="B436" s="140" t="s">
        <v>857</v>
      </c>
      <c r="C436" s="200" t="s">
        <v>71</v>
      </c>
      <c r="D436" s="200"/>
      <c r="E436" s="200"/>
      <c r="F436" s="200"/>
      <c r="G436" s="286" t="s">
        <v>858</v>
      </c>
    </row>
    <row r="437" spans="1:7" s="73" customFormat="1" ht="45" customHeight="1">
      <c r="A437" s="143">
        <f>A436+1</f>
        <v>264</v>
      </c>
      <c r="B437" s="140" t="s">
        <v>859</v>
      </c>
      <c r="C437" s="200" t="s">
        <v>71</v>
      </c>
      <c r="D437" s="200"/>
      <c r="E437" s="200"/>
      <c r="F437" s="200"/>
      <c r="G437" s="286" t="s">
        <v>860</v>
      </c>
    </row>
    <row r="438" spans="1:7" s="73" customFormat="1" ht="30">
      <c r="A438" s="143">
        <f t="shared" ref="A438" si="38">A437+1</f>
        <v>265</v>
      </c>
      <c r="B438" s="138" t="s">
        <v>861</v>
      </c>
      <c r="C438" s="201" t="s">
        <v>96</v>
      </c>
      <c r="D438" s="201" t="s">
        <v>96</v>
      </c>
      <c r="E438" s="201" t="s">
        <v>96</v>
      </c>
      <c r="F438" s="201" t="s">
        <v>96</v>
      </c>
      <c r="G438" s="201" t="s">
        <v>96</v>
      </c>
    </row>
    <row r="439" spans="1:7" s="73" customFormat="1" ht="17.25">
      <c r="A439" s="143">
        <f>A438+0.01</f>
        <v>265.01</v>
      </c>
      <c r="B439" s="160" t="s">
        <v>862</v>
      </c>
      <c r="C439" s="200" t="s">
        <v>71</v>
      </c>
      <c r="D439" s="200"/>
      <c r="E439" s="200"/>
      <c r="F439" s="200"/>
      <c r="G439" s="286" t="s">
        <v>863</v>
      </c>
    </row>
    <row r="440" spans="1:7" s="73" customFormat="1" ht="17.25">
      <c r="A440" s="143">
        <f>A439+0.01</f>
        <v>265.02</v>
      </c>
      <c r="B440" s="160" t="s">
        <v>864</v>
      </c>
      <c r="C440" s="200" t="s">
        <v>71</v>
      </c>
      <c r="D440" s="200"/>
      <c r="E440" s="200"/>
      <c r="F440" s="200"/>
      <c r="G440" s="286" t="s">
        <v>865</v>
      </c>
    </row>
    <row r="441" spans="1:7" s="73" customFormat="1" ht="15" customHeight="1">
      <c r="A441" s="319" t="s">
        <v>866</v>
      </c>
      <c r="B441" s="320"/>
      <c r="C441" s="320"/>
      <c r="D441" s="320"/>
      <c r="E441" s="320"/>
      <c r="F441" s="320"/>
      <c r="G441" s="321"/>
    </row>
    <row r="442" spans="1:7" s="73" customFormat="1" ht="30">
      <c r="A442" s="143">
        <f>A438+1</f>
        <v>266</v>
      </c>
      <c r="B442" s="138" t="s">
        <v>867</v>
      </c>
      <c r="C442" s="201" t="s">
        <v>96</v>
      </c>
      <c r="D442" s="201" t="s">
        <v>96</v>
      </c>
      <c r="E442" s="201" t="s">
        <v>96</v>
      </c>
      <c r="F442" s="201" t="s">
        <v>96</v>
      </c>
      <c r="G442" s="201" t="s">
        <v>96</v>
      </c>
    </row>
    <row r="443" spans="1:7" s="73" customFormat="1" ht="30">
      <c r="A443" s="143">
        <f>A442+0.01</f>
        <v>266.01</v>
      </c>
      <c r="B443" s="160" t="s">
        <v>868</v>
      </c>
      <c r="C443" s="200" t="s">
        <v>71</v>
      </c>
      <c r="D443" s="200"/>
      <c r="E443" s="200"/>
      <c r="F443" s="200"/>
      <c r="G443" s="237" t="s">
        <v>869</v>
      </c>
    </row>
    <row r="444" spans="1:7" s="73" customFormat="1" ht="120">
      <c r="A444" s="143">
        <f>A443+0.01</f>
        <v>266.02</v>
      </c>
      <c r="B444" s="160" t="s">
        <v>870</v>
      </c>
      <c r="C444" s="200" t="s">
        <v>71</v>
      </c>
      <c r="D444" s="200"/>
      <c r="E444" s="200"/>
      <c r="F444" s="200"/>
      <c r="G444" s="237" t="s">
        <v>871</v>
      </c>
    </row>
    <row r="445" spans="1:7" s="73" customFormat="1" ht="90">
      <c r="A445" s="143">
        <f>A444+0.01</f>
        <v>266.02999999999997</v>
      </c>
      <c r="B445" s="160" t="s">
        <v>872</v>
      </c>
      <c r="C445" s="200" t="s">
        <v>71</v>
      </c>
      <c r="D445" s="200"/>
      <c r="E445" s="200"/>
      <c r="F445" s="200"/>
      <c r="G445" s="237" t="s">
        <v>873</v>
      </c>
    </row>
    <row r="446" spans="1:7" s="73" customFormat="1" ht="45">
      <c r="A446" s="143">
        <f>A442+1</f>
        <v>267</v>
      </c>
      <c r="B446" s="140" t="s">
        <v>874</v>
      </c>
      <c r="C446" s="200" t="s">
        <v>71</v>
      </c>
      <c r="D446" s="200"/>
      <c r="E446" s="200"/>
      <c r="F446" s="200"/>
      <c r="G446" s="237" t="s">
        <v>875</v>
      </c>
    </row>
    <row r="447" spans="1:7" s="73" customFormat="1" ht="15" customHeight="1">
      <c r="A447" s="307" t="s">
        <v>876</v>
      </c>
      <c r="B447" s="308"/>
      <c r="C447" s="308"/>
      <c r="D447" s="308"/>
      <c r="E447" s="308"/>
      <c r="F447" s="308"/>
      <c r="G447" s="309"/>
    </row>
    <row r="448" spans="1:7" s="73" customFormat="1" ht="30">
      <c r="A448" s="143">
        <f>A446+1</f>
        <v>268</v>
      </c>
      <c r="B448" s="140" t="s">
        <v>877</v>
      </c>
      <c r="C448" s="200" t="s">
        <v>71</v>
      </c>
      <c r="D448" s="200"/>
      <c r="E448" s="200"/>
      <c r="F448" s="200"/>
      <c r="G448" s="237" t="s">
        <v>878</v>
      </c>
    </row>
    <row r="449" spans="1:7" s="73" customFormat="1" ht="30" customHeight="1">
      <c r="A449" s="143">
        <f>A448+1</f>
        <v>269</v>
      </c>
      <c r="B449" s="140" t="s">
        <v>879</v>
      </c>
      <c r="C449" s="200" t="s">
        <v>71</v>
      </c>
      <c r="D449" s="200"/>
      <c r="E449" s="200"/>
      <c r="F449" s="200"/>
      <c r="G449" s="286" t="s">
        <v>880</v>
      </c>
    </row>
    <row r="450" spans="1:7" s="73" customFormat="1" ht="45">
      <c r="A450" s="143">
        <f t="shared" ref="A450:A513" si="39">A449+1</f>
        <v>270</v>
      </c>
      <c r="B450" s="140" t="s">
        <v>881</v>
      </c>
      <c r="C450" s="200" t="s">
        <v>71</v>
      </c>
      <c r="D450" s="200"/>
      <c r="E450" s="200"/>
      <c r="F450" s="200"/>
      <c r="G450" s="237" t="s">
        <v>882</v>
      </c>
    </row>
    <row r="451" spans="1:7" s="73" customFormat="1" ht="27" customHeight="1">
      <c r="A451" s="143">
        <f t="shared" si="39"/>
        <v>271</v>
      </c>
      <c r="B451" s="140" t="s">
        <v>883</v>
      </c>
      <c r="C451" s="200" t="s">
        <v>71</v>
      </c>
      <c r="D451" s="200"/>
      <c r="E451" s="200"/>
      <c r="F451" s="200"/>
      <c r="G451" s="237" t="s">
        <v>884</v>
      </c>
    </row>
    <row r="452" spans="1:7" s="73" customFormat="1" ht="30">
      <c r="A452" s="143">
        <f t="shared" si="39"/>
        <v>272</v>
      </c>
      <c r="B452" s="140" t="s">
        <v>885</v>
      </c>
      <c r="C452" s="200" t="s">
        <v>71</v>
      </c>
      <c r="D452" s="200"/>
      <c r="E452" s="200"/>
      <c r="F452" s="200"/>
      <c r="G452" s="237" t="s">
        <v>886</v>
      </c>
    </row>
    <row r="453" spans="1:7" s="73" customFormat="1" ht="45" customHeight="1">
      <c r="A453" s="143">
        <f t="shared" si="39"/>
        <v>273</v>
      </c>
      <c r="B453" s="140" t="s">
        <v>887</v>
      </c>
      <c r="C453" s="200" t="s">
        <v>71</v>
      </c>
      <c r="D453" s="200"/>
      <c r="E453" s="200"/>
      <c r="F453" s="200"/>
      <c r="G453" s="237" t="s">
        <v>888</v>
      </c>
    </row>
    <row r="454" spans="1:7" s="73" customFormat="1" ht="15" customHeight="1">
      <c r="A454" s="313" t="s">
        <v>889</v>
      </c>
      <c r="B454" s="314"/>
      <c r="C454" s="314"/>
      <c r="D454" s="314"/>
      <c r="E454" s="314"/>
      <c r="F454" s="314"/>
      <c r="G454" s="315"/>
    </row>
    <row r="455" spans="1:7" s="73" customFormat="1" ht="30">
      <c r="A455" s="143">
        <f>A453+1</f>
        <v>274</v>
      </c>
      <c r="B455" s="140" t="s">
        <v>890</v>
      </c>
      <c r="C455" s="200" t="s">
        <v>71</v>
      </c>
      <c r="D455" s="200"/>
      <c r="E455" s="200"/>
      <c r="F455" s="200"/>
      <c r="G455" s="237" t="s">
        <v>891</v>
      </c>
    </row>
    <row r="456" spans="1:7" s="73" customFormat="1" ht="30">
      <c r="A456" s="143">
        <f t="shared" si="39"/>
        <v>275</v>
      </c>
      <c r="B456" s="140" t="s">
        <v>892</v>
      </c>
      <c r="C456" s="200" t="s">
        <v>71</v>
      </c>
      <c r="D456" s="200"/>
      <c r="E456" s="200"/>
      <c r="F456" s="200"/>
      <c r="G456" s="286" t="s">
        <v>893</v>
      </c>
    </row>
    <row r="457" spans="1:7" s="73" customFormat="1" ht="75">
      <c r="A457" s="143">
        <f t="shared" si="39"/>
        <v>276</v>
      </c>
      <c r="B457" s="140" t="s">
        <v>894</v>
      </c>
      <c r="C457" s="200" t="s">
        <v>71</v>
      </c>
      <c r="D457" s="200"/>
      <c r="E457" s="200"/>
      <c r="F457" s="200"/>
      <c r="G457" s="286" t="s">
        <v>895</v>
      </c>
    </row>
    <row r="458" spans="1:7" s="73" customFormat="1" ht="45" customHeight="1">
      <c r="A458" s="143">
        <f t="shared" si="39"/>
        <v>277</v>
      </c>
      <c r="B458" s="140" t="s">
        <v>896</v>
      </c>
      <c r="C458" s="200" t="s">
        <v>71</v>
      </c>
      <c r="D458" s="200"/>
      <c r="E458" s="200"/>
      <c r="F458" s="200"/>
      <c r="G458" s="286" t="s">
        <v>897</v>
      </c>
    </row>
    <row r="459" spans="1:7" s="73" customFormat="1" ht="30">
      <c r="A459" s="143">
        <f t="shared" si="39"/>
        <v>278</v>
      </c>
      <c r="B459" s="140" t="s">
        <v>898</v>
      </c>
      <c r="C459" s="200" t="s">
        <v>71</v>
      </c>
      <c r="D459" s="200"/>
      <c r="E459" s="200"/>
      <c r="F459" s="200"/>
      <c r="G459" s="237" t="s">
        <v>899</v>
      </c>
    </row>
    <row r="460" spans="1:7" s="73" customFormat="1" ht="45" customHeight="1">
      <c r="A460" s="143">
        <f t="shared" si="39"/>
        <v>279</v>
      </c>
      <c r="B460" s="140" t="s">
        <v>900</v>
      </c>
      <c r="C460" s="200"/>
      <c r="D460" s="200"/>
      <c r="E460" s="200" t="s">
        <v>71</v>
      </c>
      <c r="F460" s="200"/>
      <c r="G460" s="286" t="s">
        <v>901</v>
      </c>
    </row>
    <row r="461" spans="1:7" s="73" customFormat="1" ht="30">
      <c r="A461" s="143">
        <f t="shared" si="39"/>
        <v>280</v>
      </c>
      <c r="B461" s="140" t="s">
        <v>902</v>
      </c>
      <c r="C461" s="200" t="s">
        <v>71</v>
      </c>
      <c r="D461" s="200"/>
      <c r="E461" s="200"/>
      <c r="F461" s="200"/>
      <c r="G461" s="286" t="s">
        <v>903</v>
      </c>
    </row>
    <row r="462" spans="1:7" s="73" customFormat="1" ht="30" customHeight="1">
      <c r="A462" s="143">
        <f t="shared" si="39"/>
        <v>281</v>
      </c>
      <c r="B462" s="140" t="s">
        <v>904</v>
      </c>
      <c r="C462" s="200" t="s">
        <v>71</v>
      </c>
      <c r="D462" s="200"/>
      <c r="E462" s="200"/>
      <c r="F462" s="200"/>
      <c r="G462" s="286" t="s">
        <v>905</v>
      </c>
    </row>
    <row r="463" spans="1:7" s="73" customFormat="1" ht="15" customHeight="1">
      <c r="A463" s="307" t="s">
        <v>906</v>
      </c>
      <c r="B463" s="308"/>
      <c r="C463" s="308"/>
      <c r="D463" s="308"/>
      <c r="E463" s="308"/>
      <c r="F463" s="308"/>
      <c r="G463" s="309"/>
    </row>
    <row r="464" spans="1:7" s="73" customFormat="1" ht="30">
      <c r="A464" s="143">
        <f>A462+1</f>
        <v>282</v>
      </c>
      <c r="B464" s="138" t="s">
        <v>907</v>
      </c>
      <c r="C464" s="201" t="s">
        <v>96</v>
      </c>
      <c r="D464" s="201" t="s">
        <v>96</v>
      </c>
      <c r="E464" s="201" t="s">
        <v>96</v>
      </c>
      <c r="F464" s="201" t="s">
        <v>96</v>
      </c>
      <c r="G464" s="201" t="s">
        <v>96</v>
      </c>
    </row>
    <row r="465" spans="1:7" s="73" customFormat="1" ht="60">
      <c r="A465" s="143">
        <f>A464+0.01</f>
        <v>282.01</v>
      </c>
      <c r="B465" s="160" t="s">
        <v>908</v>
      </c>
      <c r="C465" s="200"/>
      <c r="D465" s="200" t="s">
        <v>71</v>
      </c>
      <c r="E465" s="200"/>
      <c r="F465" s="200"/>
      <c r="G465" s="237" t="s">
        <v>909</v>
      </c>
    </row>
    <row r="466" spans="1:7" s="73" customFormat="1" ht="30">
      <c r="A466" s="143">
        <f>A465+0.01</f>
        <v>282.02</v>
      </c>
      <c r="B466" s="160" t="s">
        <v>910</v>
      </c>
      <c r="C466" s="200" t="s">
        <v>71</v>
      </c>
      <c r="D466" s="200"/>
      <c r="E466" s="200"/>
      <c r="F466" s="200"/>
      <c r="G466" s="237" t="s">
        <v>911</v>
      </c>
    </row>
    <row r="467" spans="1:7" s="73" customFormat="1" ht="30">
      <c r="A467" s="143">
        <f>A464+1</f>
        <v>283</v>
      </c>
      <c r="B467" s="140" t="s">
        <v>912</v>
      </c>
      <c r="C467" s="200" t="s">
        <v>71</v>
      </c>
      <c r="D467" s="200"/>
      <c r="E467" s="200"/>
      <c r="F467" s="200"/>
      <c r="G467" s="237" t="s">
        <v>913</v>
      </c>
    </row>
    <row r="468" spans="1:7" s="73" customFormat="1" ht="30">
      <c r="A468" s="143">
        <f t="shared" si="39"/>
        <v>284</v>
      </c>
      <c r="B468" s="140" t="s">
        <v>914</v>
      </c>
      <c r="C468" s="200" t="s">
        <v>71</v>
      </c>
      <c r="D468" s="200"/>
      <c r="E468" s="200"/>
      <c r="F468" s="200"/>
      <c r="G468" s="286" t="s">
        <v>915</v>
      </c>
    </row>
    <row r="469" spans="1:7" s="73" customFormat="1" ht="45">
      <c r="A469" s="143">
        <f t="shared" si="39"/>
        <v>285</v>
      </c>
      <c r="B469" s="140" t="s">
        <v>916</v>
      </c>
      <c r="C469" s="200" t="s">
        <v>71</v>
      </c>
      <c r="D469" s="200"/>
      <c r="E469" s="200"/>
      <c r="F469" s="200"/>
      <c r="G469" s="286" t="s">
        <v>917</v>
      </c>
    </row>
    <row r="470" spans="1:7" s="73" customFormat="1" ht="30" customHeight="1">
      <c r="A470" s="143">
        <f t="shared" si="39"/>
        <v>286</v>
      </c>
      <c r="B470" s="138" t="s">
        <v>918</v>
      </c>
      <c r="C470" s="201" t="s">
        <v>96</v>
      </c>
      <c r="D470" s="201" t="s">
        <v>96</v>
      </c>
      <c r="E470" s="201" t="s">
        <v>96</v>
      </c>
      <c r="F470" s="201" t="s">
        <v>96</v>
      </c>
      <c r="G470" s="201" t="s">
        <v>96</v>
      </c>
    </row>
    <row r="471" spans="1:7" s="73" customFormat="1" ht="30">
      <c r="A471" s="143">
        <f>A470+0.01</f>
        <v>286.01</v>
      </c>
      <c r="B471" s="160" t="s">
        <v>254</v>
      </c>
      <c r="C471" s="200" t="s">
        <v>71</v>
      </c>
      <c r="D471" s="200"/>
      <c r="E471" s="200"/>
      <c r="F471" s="200"/>
      <c r="G471" s="237" t="s">
        <v>919</v>
      </c>
    </row>
    <row r="472" spans="1:7" s="73" customFormat="1" ht="105">
      <c r="A472" s="143">
        <f>A471+0.01</f>
        <v>286.02</v>
      </c>
      <c r="B472" s="160" t="s">
        <v>217</v>
      </c>
      <c r="C472" s="200" t="s">
        <v>71</v>
      </c>
      <c r="D472" s="200"/>
      <c r="E472" s="200"/>
      <c r="F472" s="200"/>
      <c r="G472" s="286" t="s">
        <v>920</v>
      </c>
    </row>
    <row r="473" spans="1:7" s="73" customFormat="1" ht="120">
      <c r="A473" s="143">
        <f t="shared" ref="A473:A474" si="40">A472+0.01</f>
        <v>286.02999999999997</v>
      </c>
      <c r="B473" s="160" t="s">
        <v>545</v>
      </c>
      <c r="C473" s="200" t="s">
        <v>71</v>
      </c>
      <c r="D473" s="200"/>
      <c r="E473" s="200"/>
      <c r="F473" s="200"/>
      <c r="G473" s="286" t="s">
        <v>921</v>
      </c>
    </row>
    <row r="474" spans="1:7" s="73" customFormat="1" ht="75">
      <c r="A474" s="143">
        <f t="shared" si="40"/>
        <v>286.03999999999996</v>
      </c>
      <c r="B474" s="160" t="s">
        <v>922</v>
      </c>
      <c r="C474" s="200" t="s">
        <v>71</v>
      </c>
      <c r="D474" s="200"/>
      <c r="E474" s="200"/>
      <c r="F474" s="200"/>
      <c r="G474" s="286" t="s">
        <v>923</v>
      </c>
    </row>
    <row r="475" spans="1:7" s="73" customFormat="1" ht="45" customHeight="1">
      <c r="A475" s="143">
        <f>A470+1</f>
        <v>287</v>
      </c>
      <c r="B475" s="140" t="s">
        <v>924</v>
      </c>
      <c r="C475" s="200" t="s">
        <v>71</v>
      </c>
      <c r="D475" s="200"/>
      <c r="E475" s="200"/>
      <c r="F475" s="200"/>
      <c r="G475" s="286" t="s">
        <v>925</v>
      </c>
    </row>
    <row r="476" spans="1:7" s="73" customFormat="1" ht="105">
      <c r="A476" s="143">
        <f>A475+1</f>
        <v>288</v>
      </c>
      <c r="B476" s="140" t="s">
        <v>926</v>
      </c>
      <c r="C476" s="200" t="s">
        <v>71</v>
      </c>
      <c r="D476" s="200"/>
      <c r="E476" s="200"/>
      <c r="F476" s="200"/>
      <c r="G476" s="286" t="s">
        <v>927</v>
      </c>
    </row>
    <row r="477" spans="1:7" s="73" customFormat="1" ht="30">
      <c r="A477" s="143">
        <f>A476+1</f>
        <v>289</v>
      </c>
      <c r="B477" s="140" t="s">
        <v>928</v>
      </c>
      <c r="C477" s="200" t="s">
        <v>71</v>
      </c>
      <c r="D477" s="200"/>
      <c r="E477" s="200"/>
      <c r="F477" s="200"/>
      <c r="G477" s="286" t="s">
        <v>929</v>
      </c>
    </row>
    <row r="478" spans="1:7" s="73" customFormat="1" ht="30" customHeight="1">
      <c r="A478" s="143">
        <f>A477+1</f>
        <v>290</v>
      </c>
      <c r="B478" s="140" t="s">
        <v>930</v>
      </c>
      <c r="C478" s="200" t="s">
        <v>71</v>
      </c>
      <c r="D478" s="200"/>
      <c r="E478" s="200"/>
      <c r="F478" s="200"/>
      <c r="G478" s="286" t="s">
        <v>931</v>
      </c>
    </row>
    <row r="479" spans="1:7" s="73" customFormat="1" ht="42" customHeight="1">
      <c r="A479" s="143">
        <f t="shared" si="39"/>
        <v>291</v>
      </c>
      <c r="B479" s="140" t="s">
        <v>932</v>
      </c>
      <c r="C479" s="200" t="s">
        <v>71</v>
      </c>
      <c r="D479" s="200"/>
      <c r="E479" s="200"/>
      <c r="F479" s="200"/>
      <c r="G479" s="286" t="s">
        <v>933</v>
      </c>
    </row>
    <row r="480" spans="1:7" s="73" customFormat="1" ht="120">
      <c r="A480" s="143">
        <f t="shared" si="39"/>
        <v>292</v>
      </c>
      <c r="B480" s="140" t="s">
        <v>934</v>
      </c>
      <c r="C480" s="200" t="s">
        <v>71</v>
      </c>
      <c r="D480" s="200"/>
      <c r="E480" s="200"/>
      <c r="F480" s="200"/>
      <c r="G480" s="286" t="s">
        <v>935</v>
      </c>
    </row>
    <row r="481" spans="1:8" s="73" customFormat="1" ht="15" customHeight="1">
      <c r="A481" s="307" t="s">
        <v>936</v>
      </c>
      <c r="B481" s="308"/>
      <c r="C481" s="308"/>
      <c r="D481" s="308"/>
      <c r="E481" s="308"/>
      <c r="F481" s="308"/>
      <c r="G481" s="309"/>
    </row>
    <row r="482" spans="1:8" s="73" customFormat="1" ht="30" customHeight="1">
      <c r="A482" s="143">
        <f>A480+1</f>
        <v>293</v>
      </c>
      <c r="B482" s="140" t="s">
        <v>937</v>
      </c>
      <c r="C482" s="200" t="s">
        <v>71</v>
      </c>
      <c r="D482" s="200"/>
      <c r="E482" s="200"/>
      <c r="F482" s="200"/>
      <c r="G482" s="237" t="s">
        <v>938</v>
      </c>
    </row>
    <row r="483" spans="1:8" s="73" customFormat="1" ht="30" customHeight="1">
      <c r="A483" s="143">
        <f t="shared" si="39"/>
        <v>294</v>
      </c>
      <c r="B483" s="140" t="s">
        <v>939</v>
      </c>
      <c r="C483" s="200" t="s">
        <v>71</v>
      </c>
      <c r="D483" s="200"/>
      <c r="E483" s="200"/>
      <c r="F483" s="200"/>
      <c r="G483" s="286" t="s">
        <v>940</v>
      </c>
      <c r="H483" s="34"/>
    </row>
    <row r="484" spans="1:8" s="73" customFormat="1" ht="30" customHeight="1">
      <c r="A484" s="143">
        <f t="shared" si="39"/>
        <v>295</v>
      </c>
      <c r="B484" s="140" t="s">
        <v>941</v>
      </c>
      <c r="C484" s="200" t="s">
        <v>71</v>
      </c>
      <c r="D484" s="200"/>
      <c r="E484" s="200"/>
      <c r="F484" s="200"/>
      <c r="G484" s="237" t="s">
        <v>942</v>
      </c>
      <c r="H484" s="34"/>
    </row>
    <row r="485" spans="1:8" s="73" customFormat="1" ht="75">
      <c r="A485" s="143">
        <f t="shared" si="39"/>
        <v>296</v>
      </c>
      <c r="B485" s="140" t="s">
        <v>943</v>
      </c>
      <c r="C485" s="200" t="s">
        <v>71</v>
      </c>
      <c r="D485" s="200"/>
      <c r="E485" s="200"/>
      <c r="F485" s="200"/>
      <c r="G485" s="286" t="s">
        <v>944</v>
      </c>
      <c r="H485" s="34"/>
    </row>
    <row r="486" spans="1:8" s="73" customFormat="1" ht="30">
      <c r="A486" s="143">
        <f t="shared" si="39"/>
        <v>297</v>
      </c>
      <c r="B486" s="140" t="s">
        <v>945</v>
      </c>
      <c r="C486" s="200" t="s">
        <v>71</v>
      </c>
      <c r="D486" s="200"/>
      <c r="E486" s="200"/>
      <c r="F486" s="200"/>
      <c r="G486" s="286" t="s">
        <v>946</v>
      </c>
      <c r="H486" s="34"/>
    </row>
    <row r="487" spans="1:8" s="73" customFormat="1" ht="45">
      <c r="A487" s="143">
        <f t="shared" si="39"/>
        <v>298</v>
      </c>
      <c r="B487" s="140" t="s">
        <v>947</v>
      </c>
      <c r="C487" s="200" t="s">
        <v>71</v>
      </c>
      <c r="D487" s="200"/>
      <c r="E487" s="200"/>
      <c r="F487" s="200"/>
      <c r="G487" s="286" t="s">
        <v>948</v>
      </c>
      <c r="H487" s="34"/>
    </row>
    <row r="488" spans="1:8" s="73" customFormat="1" ht="75">
      <c r="A488" s="143">
        <f t="shared" si="39"/>
        <v>299</v>
      </c>
      <c r="B488" s="140" t="s">
        <v>949</v>
      </c>
      <c r="C488" s="200" t="s">
        <v>71</v>
      </c>
      <c r="D488" s="200"/>
      <c r="E488" s="200"/>
      <c r="F488" s="200"/>
      <c r="G488" s="286" t="s">
        <v>950</v>
      </c>
      <c r="H488" s="34"/>
    </row>
    <row r="489" spans="1:8" s="73" customFormat="1" ht="15" customHeight="1">
      <c r="A489" s="307" t="s">
        <v>951</v>
      </c>
      <c r="B489" s="308"/>
      <c r="C489" s="308"/>
      <c r="D489" s="308"/>
      <c r="E489" s="308"/>
      <c r="F489" s="308"/>
      <c r="G489" s="309"/>
    </row>
    <row r="490" spans="1:8" s="73" customFormat="1" ht="30" customHeight="1">
      <c r="A490" s="143">
        <f>A488+1</f>
        <v>300</v>
      </c>
      <c r="B490" s="140" t="s">
        <v>952</v>
      </c>
      <c r="C490" s="200" t="s">
        <v>71</v>
      </c>
      <c r="D490" s="200"/>
      <c r="E490" s="200"/>
      <c r="F490" s="200"/>
      <c r="G490" s="286" t="s">
        <v>953</v>
      </c>
    </row>
    <row r="491" spans="1:8" s="73" customFormat="1" ht="45">
      <c r="A491" s="143">
        <f t="shared" si="39"/>
        <v>301</v>
      </c>
      <c r="B491" s="140" t="s">
        <v>954</v>
      </c>
      <c r="C491" s="200" t="s">
        <v>71</v>
      </c>
      <c r="D491" s="200"/>
      <c r="E491" s="200"/>
      <c r="F491" s="200"/>
      <c r="G491" s="286" t="s">
        <v>955</v>
      </c>
    </row>
    <row r="492" spans="1:8" s="73" customFormat="1" ht="30">
      <c r="A492" s="143">
        <f t="shared" si="39"/>
        <v>302</v>
      </c>
      <c r="B492" s="140" t="s">
        <v>956</v>
      </c>
      <c r="C492" s="200" t="s">
        <v>71</v>
      </c>
      <c r="D492" s="200"/>
      <c r="E492" s="200"/>
      <c r="F492" s="200"/>
      <c r="G492" s="237" t="s">
        <v>957</v>
      </c>
    </row>
    <row r="493" spans="1:8" s="73" customFormat="1" ht="30">
      <c r="A493" s="143">
        <f t="shared" si="39"/>
        <v>303</v>
      </c>
      <c r="B493" s="140" t="s">
        <v>958</v>
      </c>
      <c r="C493" s="200"/>
      <c r="D493" s="200"/>
      <c r="E493" s="200" t="s">
        <v>71</v>
      </c>
      <c r="F493" s="200"/>
      <c r="G493" s="286" t="s">
        <v>959</v>
      </c>
    </row>
    <row r="494" spans="1:8" s="73" customFormat="1" ht="45">
      <c r="A494" s="143">
        <f t="shared" si="39"/>
        <v>304</v>
      </c>
      <c r="B494" s="140" t="s">
        <v>960</v>
      </c>
      <c r="C494" s="200" t="s">
        <v>71</v>
      </c>
      <c r="D494" s="200"/>
      <c r="E494" s="200"/>
      <c r="F494" s="200"/>
      <c r="G494" s="286" t="s">
        <v>961</v>
      </c>
    </row>
    <row r="495" spans="1:8" s="73" customFormat="1" ht="15" customHeight="1">
      <c r="A495" s="143">
        <f t="shared" si="39"/>
        <v>305</v>
      </c>
      <c r="B495" s="140" t="s">
        <v>962</v>
      </c>
      <c r="C495" s="200"/>
      <c r="D495" s="200"/>
      <c r="E495" s="200" t="s">
        <v>42</v>
      </c>
      <c r="F495" s="200"/>
      <c r="G495" s="237" t="s">
        <v>963</v>
      </c>
    </row>
    <row r="496" spans="1:8" s="73" customFormat="1" ht="30">
      <c r="A496" s="143">
        <f t="shared" si="39"/>
        <v>306</v>
      </c>
      <c r="B496" s="140" t="s">
        <v>964</v>
      </c>
      <c r="C496" s="200" t="s">
        <v>71</v>
      </c>
      <c r="D496" s="200"/>
      <c r="E496" s="200"/>
      <c r="F496" s="200"/>
      <c r="G496" s="237" t="s">
        <v>965</v>
      </c>
    </row>
    <row r="497" spans="1:7" s="73" customFormat="1" ht="15" customHeight="1">
      <c r="A497" s="313" t="s">
        <v>966</v>
      </c>
      <c r="B497" s="314"/>
      <c r="C497" s="314"/>
      <c r="D497" s="314"/>
      <c r="E497" s="314"/>
      <c r="F497" s="314"/>
      <c r="G497" s="315"/>
    </row>
    <row r="498" spans="1:7" s="73" customFormat="1" ht="90">
      <c r="A498" s="143">
        <f>A496+1</f>
        <v>307</v>
      </c>
      <c r="B498" s="140" t="s">
        <v>967</v>
      </c>
      <c r="C498" s="200" t="s">
        <v>71</v>
      </c>
      <c r="D498" s="200"/>
      <c r="E498" s="200"/>
      <c r="F498" s="200"/>
      <c r="G498" s="237" t="s">
        <v>968</v>
      </c>
    </row>
    <row r="499" spans="1:7" s="73" customFormat="1" ht="75">
      <c r="A499" s="143">
        <f t="shared" si="39"/>
        <v>308</v>
      </c>
      <c r="B499" s="140" t="s">
        <v>969</v>
      </c>
      <c r="C499" s="200" t="s">
        <v>71</v>
      </c>
      <c r="D499" s="200"/>
      <c r="E499" s="200"/>
      <c r="F499" s="200"/>
      <c r="G499" s="237" t="s">
        <v>970</v>
      </c>
    </row>
    <row r="500" spans="1:7" s="73" customFormat="1" ht="30">
      <c r="A500" s="143">
        <f t="shared" si="39"/>
        <v>309</v>
      </c>
      <c r="B500" s="138" t="s">
        <v>971</v>
      </c>
      <c r="C500" s="201" t="s">
        <v>96</v>
      </c>
      <c r="D500" s="201" t="s">
        <v>96</v>
      </c>
      <c r="E500" s="201" t="s">
        <v>96</v>
      </c>
      <c r="F500" s="201" t="s">
        <v>96</v>
      </c>
      <c r="G500" s="201" t="s">
        <v>96</v>
      </c>
    </row>
    <row r="501" spans="1:7" s="73" customFormat="1" ht="45">
      <c r="A501" s="143">
        <f>A500+0.01</f>
        <v>309.01</v>
      </c>
      <c r="B501" s="160" t="s">
        <v>972</v>
      </c>
      <c r="C501" s="200" t="s">
        <v>71</v>
      </c>
      <c r="D501" s="200"/>
      <c r="E501" s="200"/>
      <c r="F501" s="200"/>
      <c r="G501" s="286" t="s">
        <v>973</v>
      </c>
    </row>
    <row r="502" spans="1:7" s="73" customFormat="1" ht="45">
      <c r="A502" s="143">
        <f>A501+0.01</f>
        <v>309.02</v>
      </c>
      <c r="B502" s="160" t="s">
        <v>974</v>
      </c>
      <c r="C502" s="200" t="s">
        <v>71</v>
      </c>
      <c r="D502" s="200"/>
      <c r="E502" s="200"/>
      <c r="F502" s="200"/>
      <c r="G502" s="286" t="s">
        <v>975</v>
      </c>
    </row>
    <row r="503" spans="1:7" s="73" customFormat="1" ht="60">
      <c r="A503" s="143">
        <f>A502+0.01</f>
        <v>309.02999999999997</v>
      </c>
      <c r="B503" s="160" t="s">
        <v>976</v>
      </c>
      <c r="C503" s="200" t="s">
        <v>71</v>
      </c>
      <c r="D503" s="200"/>
      <c r="E503" s="200"/>
      <c r="F503" s="200"/>
      <c r="G503" s="286" t="s">
        <v>977</v>
      </c>
    </row>
    <row r="504" spans="1:7" s="73" customFormat="1" ht="45">
      <c r="A504" s="143">
        <f>A500+1</f>
        <v>310</v>
      </c>
      <c r="B504" s="140" t="s">
        <v>978</v>
      </c>
      <c r="C504" s="200" t="s">
        <v>71</v>
      </c>
      <c r="D504" s="200"/>
      <c r="E504" s="200"/>
      <c r="F504" s="200"/>
      <c r="G504" s="237" t="s">
        <v>979</v>
      </c>
    </row>
    <row r="505" spans="1:7" s="73" customFormat="1" ht="30">
      <c r="A505" s="143">
        <f t="shared" si="39"/>
        <v>311</v>
      </c>
      <c r="B505" s="140" t="s">
        <v>980</v>
      </c>
      <c r="C505" s="200" t="s">
        <v>71</v>
      </c>
      <c r="D505" s="200"/>
      <c r="E505" s="200"/>
      <c r="F505" s="200"/>
      <c r="G505" s="237" t="s">
        <v>981</v>
      </c>
    </row>
    <row r="506" spans="1:7" s="73" customFormat="1" ht="90">
      <c r="A506" s="143">
        <f t="shared" si="39"/>
        <v>312</v>
      </c>
      <c r="B506" s="140" t="s">
        <v>982</v>
      </c>
      <c r="C506" s="200" t="s">
        <v>71</v>
      </c>
      <c r="D506" s="200"/>
      <c r="E506" s="200"/>
      <c r="F506" s="200"/>
      <c r="G506" s="237" t="s">
        <v>983</v>
      </c>
    </row>
    <row r="507" spans="1:7" s="73" customFormat="1" ht="105">
      <c r="A507" s="143">
        <f t="shared" si="39"/>
        <v>313</v>
      </c>
      <c r="B507" s="140" t="s">
        <v>984</v>
      </c>
      <c r="C507" s="200" t="s">
        <v>71</v>
      </c>
      <c r="D507" s="200"/>
      <c r="E507" s="200"/>
      <c r="F507" s="200"/>
      <c r="G507" s="237" t="s">
        <v>985</v>
      </c>
    </row>
    <row r="508" spans="1:7" s="73" customFormat="1" ht="75">
      <c r="A508" s="143">
        <f t="shared" si="39"/>
        <v>314</v>
      </c>
      <c r="B508" s="140" t="s">
        <v>986</v>
      </c>
      <c r="C508" s="200" t="s">
        <v>71</v>
      </c>
      <c r="D508" s="200"/>
      <c r="E508" s="200"/>
      <c r="F508" s="200"/>
      <c r="G508" s="237" t="s">
        <v>987</v>
      </c>
    </row>
    <row r="509" spans="1:7" s="73" customFormat="1" ht="30">
      <c r="A509" s="143">
        <f t="shared" si="39"/>
        <v>315</v>
      </c>
      <c r="B509" s="140" t="s">
        <v>988</v>
      </c>
      <c r="C509" s="200" t="s">
        <v>71</v>
      </c>
      <c r="D509" s="200"/>
      <c r="E509" s="200"/>
      <c r="F509" s="200"/>
      <c r="G509" s="237" t="s">
        <v>989</v>
      </c>
    </row>
    <row r="510" spans="1:7" s="73" customFormat="1" ht="30">
      <c r="A510" s="143">
        <f t="shared" si="39"/>
        <v>316</v>
      </c>
      <c r="B510" s="140" t="s">
        <v>990</v>
      </c>
      <c r="C510" s="200" t="s">
        <v>71</v>
      </c>
      <c r="D510" s="200"/>
      <c r="E510" s="200"/>
      <c r="F510" s="200"/>
      <c r="G510" s="237" t="s">
        <v>991</v>
      </c>
    </row>
    <row r="511" spans="1:7" s="73" customFormat="1" ht="45">
      <c r="A511" s="143">
        <f t="shared" si="39"/>
        <v>317</v>
      </c>
      <c r="B511" s="140" t="s">
        <v>992</v>
      </c>
      <c r="C511" s="200" t="s">
        <v>71</v>
      </c>
      <c r="D511" s="200"/>
      <c r="E511" s="200"/>
      <c r="F511" s="200"/>
      <c r="G511" s="237" t="s">
        <v>993</v>
      </c>
    </row>
    <row r="512" spans="1:7" s="73" customFormat="1" ht="45" customHeight="1">
      <c r="A512" s="143">
        <f t="shared" si="39"/>
        <v>318</v>
      </c>
      <c r="B512" s="140" t="s">
        <v>994</v>
      </c>
      <c r="C512" s="200" t="s">
        <v>71</v>
      </c>
      <c r="D512" s="200"/>
      <c r="E512" s="200"/>
      <c r="F512" s="200"/>
      <c r="G512" s="237" t="s">
        <v>995</v>
      </c>
    </row>
    <row r="513" spans="1:7" s="73" customFormat="1" ht="45">
      <c r="A513" s="143">
        <f t="shared" si="39"/>
        <v>319</v>
      </c>
      <c r="B513" s="140" t="s">
        <v>996</v>
      </c>
      <c r="C513" s="200" t="s">
        <v>71</v>
      </c>
      <c r="D513" s="200"/>
      <c r="E513" s="200"/>
      <c r="F513" s="200"/>
      <c r="G513" s="237" t="s">
        <v>997</v>
      </c>
    </row>
    <row r="514" spans="1:7" s="73" customFormat="1" ht="75" customHeight="1">
      <c r="A514" s="143">
        <f t="shared" ref="A514:A577" si="41">A513+1</f>
        <v>320</v>
      </c>
      <c r="B514" s="140" t="s">
        <v>998</v>
      </c>
      <c r="C514" s="200" t="s">
        <v>71</v>
      </c>
      <c r="D514" s="200"/>
      <c r="E514" s="200"/>
      <c r="F514" s="200"/>
      <c r="G514" s="237" t="s">
        <v>999</v>
      </c>
    </row>
    <row r="515" spans="1:7" s="73" customFormat="1" ht="30.6" customHeight="1">
      <c r="A515" s="143">
        <f t="shared" si="41"/>
        <v>321</v>
      </c>
      <c r="B515" s="140" t="s">
        <v>1000</v>
      </c>
      <c r="C515" s="200" t="s">
        <v>71</v>
      </c>
      <c r="D515" s="200"/>
      <c r="E515" s="200"/>
      <c r="F515" s="200"/>
      <c r="G515" s="237" t="s">
        <v>1001</v>
      </c>
    </row>
    <row r="516" spans="1:7" s="73" customFormat="1" ht="30">
      <c r="A516" s="143">
        <f t="shared" si="41"/>
        <v>322</v>
      </c>
      <c r="B516" s="140" t="s">
        <v>1002</v>
      </c>
      <c r="C516" s="200" t="s">
        <v>71</v>
      </c>
      <c r="D516" s="200"/>
      <c r="E516" s="200"/>
      <c r="F516" s="200"/>
      <c r="G516" s="237" t="s">
        <v>1003</v>
      </c>
    </row>
    <row r="517" spans="1:7" s="73" customFormat="1" ht="45">
      <c r="A517" s="143">
        <f t="shared" si="41"/>
        <v>323</v>
      </c>
      <c r="B517" s="140" t="s">
        <v>1004</v>
      </c>
      <c r="C517" s="200" t="s">
        <v>71</v>
      </c>
      <c r="D517" s="200"/>
      <c r="E517" s="200"/>
      <c r="F517" s="200"/>
      <c r="G517" s="237" t="s">
        <v>1005</v>
      </c>
    </row>
    <row r="518" spans="1:7" s="73" customFormat="1" ht="30">
      <c r="A518" s="143">
        <f t="shared" si="41"/>
        <v>324</v>
      </c>
      <c r="B518" s="140" t="s">
        <v>1006</v>
      </c>
      <c r="C518" s="200" t="s">
        <v>71</v>
      </c>
      <c r="D518" s="200"/>
      <c r="E518" s="200"/>
      <c r="F518" s="200"/>
      <c r="G518" s="237" t="s">
        <v>1007</v>
      </c>
    </row>
    <row r="519" spans="1:7" s="73" customFormat="1" ht="30">
      <c r="A519" s="143">
        <f t="shared" si="41"/>
        <v>325</v>
      </c>
      <c r="B519" s="140" t="s">
        <v>1008</v>
      </c>
      <c r="C519" s="200" t="s">
        <v>71</v>
      </c>
      <c r="D519" s="200"/>
      <c r="E519" s="200"/>
      <c r="F519" s="200"/>
      <c r="G519" s="237" t="s">
        <v>1009</v>
      </c>
    </row>
    <row r="520" spans="1:7" s="73" customFormat="1" ht="30">
      <c r="A520" s="143">
        <f t="shared" si="41"/>
        <v>326</v>
      </c>
      <c r="B520" s="138" t="s">
        <v>1010</v>
      </c>
      <c r="C520" s="201" t="s">
        <v>96</v>
      </c>
      <c r="D520" s="201" t="s">
        <v>96</v>
      </c>
      <c r="E520" s="201" t="s">
        <v>96</v>
      </c>
      <c r="F520" s="201" t="s">
        <v>96</v>
      </c>
      <c r="G520" s="201" t="s">
        <v>96</v>
      </c>
    </row>
    <row r="521" spans="1:7" s="73" customFormat="1" ht="17.25">
      <c r="A521" s="143">
        <f>A520+0.01</f>
        <v>326.01</v>
      </c>
      <c r="B521" s="160" t="s">
        <v>1011</v>
      </c>
      <c r="C521" s="200" t="s">
        <v>71</v>
      </c>
      <c r="D521" s="200"/>
      <c r="E521" s="200"/>
      <c r="F521" s="200"/>
      <c r="G521" s="237" t="s">
        <v>1012</v>
      </c>
    </row>
    <row r="522" spans="1:7" s="73" customFormat="1" ht="60">
      <c r="A522" s="143">
        <f>A521+0.01</f>
        <v>326.02</v>
      </c>
      <c r="B522" s="160" t="s">
        <v>1013</v>
      </c>
      <c r="C522" s="200" t="s">
        <v>71</v>
      </c>
      <c r="D522" s="200"/>
      <c r="E522" s="200"/>
      <c r="F522" s="200"/>
      <c r="G522" s="286" t="s">
        <v>1014</v>
      </c>
    </row>
    <row r="523" spans="1:7" s="73" customFormat="1" ht="30">
      <c r="A523" s="143">
        <f>A520+1</f>
        <v>327</v>
      </c>
      <c r="B523" s="138" t="s">
        <v>1015</v>
      </c>
      <c r="C523" s="201" t="s">
        <v>96</v>
      </c>
      <c r="D523" s="201" t="s">
        <v>96</v>
      </c>
      <c r="E523" s="201" t="s">
        <v>96</v>
      </c>
      <c r="F523" s="201" t="s">
        <v>96</v>
      </c>
      <c r="G523" s="201" t="s">
        <v>96</v>
      </c>
    </row>
    <row r="524" spans="1:7" s="73" customFormat="1" ht="30">
      <c r="A524" s="143">
        <f>A523+0.01</f>
        <v>327.01</v>
      </c>
      <c r="B524" s="160" t="s">
        <v>545</v>
      </c>
      <c r="C524" s="200" t="s">
        <v>71</v>
      </c>
      <c r="D524" s="200"/>
      <c r="E524" s="200"/>
      <c r="F524" s="200"/>
      <c r="G524" s="286" t="s">
        <v>1016</v>
      </c>
    </row>
    <row r="525" spans="1:7" s="73" customFormat="1" ht="30">
      <c r="A525" s="143">
        <f>A524+0.01</f>
        <v>327.02</v>
      </c>
      <c r="B525" s="160" t="s">
        <v>1017</v>
      </c>
      <c r="C525" s="200" t="s">
        <v>71</v>
      </c>
      <c r="D525" s="200"/>
      <c r="E525" s="200"/>
      <c r="F525" s="200"/>
      <c r="G525" s="237" t="s">
        <v>1016</v>
      </c>
    </row>
    <row r="526" spans="1:7" s="73" customFormat="1" ht="30">
      <c r="A526" s="143">
        <f t="shared" ref="A526:A527" si="42">A525+0.01</f>
        <v>327.02999999999997</v>
      </c>
      <c r="B526" s="160" t="s">
        <v>1018</v>
      </c>
      <c r="C526" s="200" t="s">
        <v>71</v>
      </c>
      <c r="D526" s="200"/>
      <c r="E526" s="200"/>
      <c r="F526" s="200"/>
      <c r="G526" s="237" t="s">
        <v>1016</v>
      </c>
    </row>
    <row r="527" spans="1:7" s="73" customFormat="1" ht="30">
      <c r="A527" s="143">
        <f t="shared" si="42"/>
        <v>327.03999999999996</v>
      </c>
      <c r="B527" s="160" t="s">
        <v>1019</v>
      </c>
      <c r="C527" s="200" t="s">
        <v>71</v>
      </c>
      <c r="D527" s="200"/>
      <c r="E527" s="200"/>
      <c r="F527" s="200"/>
      <c r="G527" s="237" t="s">
        <v>1016</v>
      </c>
    </row>
    <row r="528" spans="1:7" s="73" customFormat="1" ht="45">
      <c r="A528" s="143">
        <f>A523+1</f>
        <v>328</v>
      </c>
      <c r="B528" s="140" t="s">
        <v>1020</v>
      </c>
      <c r="C528" s="200" t="s">
        <v>71</v>
      </c>
      <c r="D528" s="200"/>
      <c r="E528" s="200"/>
      <c r="F528" s="200"/>
      <c r="G528" s="286" t="s">
        <v>1021</v>
      </c>
    </row>
    <row r="529" spans="1:7" s="73" customFormat="1" ht="45">
      <c r="A529" s="143">
        <f t="shared" si="41"/>
        <v>329</v>
      </c>
      <c r="B529" s="140" t="s">
        <v>1022</v>
      </c>
      <c r="C529" s="200" t="s">
        <v>71</v>
      </c>
      <c r="D529" s="200"/>
      <c r="E529" s="200"/>
      <c r="F529" s="200"/>
      <c r="G529" s="237" t="s">
        <v>1023</v>
      </c>
    </row>
    <row r="530" spans="1:7" s="73" customFormat="1" ht="30">
      <c r="A530" s="143">
        <f t="shared" si="41"/>
        <v>330</v>
      </c>
      <c r="B530" s="138" t="s">
        <v>1024</v>
      </c>
      <c r="C530" s="201" t="s">
        <v>96</v>
      </c>
      <c r="D530" s="201" t="s">
        <v>96</v>
      </c>
      <c r="E530" s="201" t="s">
        <v>96</v>
      </c>
      <c r="F530" s="201" t="s">
        <v>96</v>
      </c>
      <c r="G530" s="201" t="s">
        <v>96</v>
      </c>
    </row>
    <row r="531" spans="1:7" s="73" customFormat="1" ht="90">
      <c r="A531" s="143">
        <f>A530+0.01</f>
        <v>330.01</v>
      </c>
      <c r="B531" s="160" t="s">
        <v>1025</v>
      </c>
      <c r="C531" s="200" t="s">
        <v>71</v>
      </c>
      <c r="D531" s="200"/>
      <c r="E531" s="200"/>
      <c r="F531" s="200"/>
      <c r="G531" s="237" t="s">
        <v>1026</v>
      </c>
    </row>
    <row r="532" spans="1:7" s="73" customFormat="1" ht="45">
      <c r="A532" s="143">
        <f>A531+0.01</f>
        <v>330.02</v>
      </c>
      <c r="B532" s="160" t="s">
        <v>1027</v>
      </c>
      <c r="C532" s="200" t="s">
        <v>71</v>
      </c>
      <c r="D532" s="200"/>
      <c r="E532" s="200"/>
      <c r="F532" s="200"/>
      <c r="G532" s="286" t="s">
        <v>1028</v>
      </c>
    </row>
    <row r="533" spans="1:7" s="73" customFormat="1" ht="17.25">
      <c r="A533" s="143">
        <f t="shared" ref="A533:A536" si="43">A532+0.01</f>
        <v>330.03</v>
      </c>
      <c r="B533" s="160" t="s">
        <v>1029</v>
      </c>
      <c r="C533" s="200" t="s">
        <v>71</v>
      </c>
      <c r="D533" s="200"/>
      <c r="E533" s="200"/>
      <c r="F533" s="200"/>
      <c r="G533" s="237" t="s">
        <v>1030</v>
      </c>
    </row>
    <row r="534" spans="1:7" s="73" customFormat="1" ht="30">
      <c r="A534" s="143">
        <f t="shared" si="43"/>
        <v>330.03999999999996</v>
      </c>
      <c r="B534" s="160" t="s">
        <v>1031</v>
      </c>
      <c r="C534" s="200" t="s">
        <v>71</v>
      </c>
      <c r="D534" s="200"/>
      <c r="E534" s="200"/>
      <c r="F534" s="200"/>
      <c r="G534" s="237" t="s">
        <v>1032</v>
      </c>
    </row>
    <row r="535" spans="1:7" s="73" customFormat="1" ht="17.25">
      <c r="A535" s="143">
        <f t="shared" si="43"/>
        <v>330.04999999999995</v>
      </c>
      <c r="B535" s="160" t="s">
        <v>1033</v>
      </c>
      <c r="C535" s="200" t="s">
        <v>71</v>
      </c>
      <c r="D535" s="200"/>
      <c r="E535" s="200"/>
      <c r="F535" s="200"/>
      <c r="G535" s="237" t="s">
        <v>1034</v>
      </c>
    </row>
    <row r="536" spans="1:7" s="73" customFormat="1" ht="17.25">
      <c r="A536" s="143">
        <f t="shared" si="43"/>
        <v>330.05999999999995</v>
      </c>
      <c r="B536" s="160" t="s">
        <v>1035</v>
      </c>
      <c r="C536" s="200" t="s">
        <v>71</v>
      </c>
      <c r="D536" s="200"/>
      <c r="E536" s="200"/>
      <c r="F536" s="200"/>
      <c r="G536" s="237" t="s">
        <v>1036</v>
      </c>
    </row>
    <row r="537" spans="1:7" s="73" customFormat="1" ht="29.25" customHeight="1">
      <c r="A537" s="143">
        <f>A530+1</f>
        <v>331</v>
      </c>
      <c r="B537" s="138" t="s">
        <v>1037</v>
      </c>
      <c r="C537" s="200" t="s">
        <v>71</v>
      </c>
      <c r="D537" s="200"/>
      <c r="E537" s="200"/>
      <c r="F537" s="200"/>
      <c r="G537" s="237" t="s">
        <v>1038</v>
      </c>
    </row>
    <row r="538" spans="1:7" s="73" customFormat="1" ht="30">
      <c r="A538" s="143">
        <f t="shared" si="41"/>
        <v>332</v>
      </c>
      <c r="B538" s="138" t="s">
        <v>1039</v>
      </c>
      <c r="C538" s="200" t="s">
        <v>71</v>
      </c>
      <c r="D538" s="200"/>
      <c r="E538" s="200"/>
      <c r="F538" s="200"/>
      <c r="G538" s="237" t="s">
        <v>1040</v>
      </c>
    </row>
    <row r="539" spans="1:7" s="73" customFormat="1" ht="30" customHeight="1">
      <c r="A539" s="143">
        <f t="shared" si="41"/>
        <v>333</v>
      </c>
      <c r="B539" s="138" t="s">
        <v>1041</v>
      </c>
      <c r="C539" s="201" t="s">
        <v>96</v>
      </c>
      <c r="D539" s="201" t="s">
        <v>96</v>
      </c>
      <c r="E539" s="201" t="s">
        <v>96</v>
      </c>
      <c r="F539" s="201" t="s">
        <v>96</v>
      </c>
      <c r="G539" s="201" t="s">
        <v>96</v>
      </c>
    </row>
    <row r="540" spans="1:7" s="73" customFormat="1" ht="17.25">
      <c r="A540" s="143">
        <f>A539+0.01</f>
        <v>333.01</v>
      </c>
      <c r="B540" s="160" t="s">
        <v>254</v>
      </c>
      <c r="C540" s="200" t="s">
        <v>71</v>
      </c>
      <c r="D540" s="200"/>
      <c r="E540" s="200"/>
      <c r="F540" s="200"/>
      <c r="G540" s="237" t="s">
        <v>1042</v>
      </c>
    </row>
    <row r="541" spans="1:7" s="73" customFormat="1" ht="30">
      <c r="A541" s="143">
        <f>A540+0.01</f>
        <v>333.02</v>
      </c>
      <c r="B541" s="160" t="s">
        <v>1043</v>
      </c>
      <c r="C541" s="200" t="s">
        <v>71</v>
      </c>
      <c r="D541" s="200"/>
      <c r="E541" s="200"/>
      <c r="F541" s="200"/>
      <c r="G541" s="237" t="s">
        <v>1044</v>
      </c>
    </row>
    <row r="542" spans="1:7" s="73" customFormat="1" ht="30">
      <c r="A542" s="143">
        <f>A539+1</f>
        <v>334</v>
      </c>
      <c r="B542" s="138" t="s">
        <v>1045</v>
      </c>
      <c r="C542" s="200" t="s">
        <v>71</v>
      </c>
      <c r="D542" s="200"/>
      <c r="E542" s="200"/>
      <c r="F542" s="200"/>
      <c r="G542" s="237" t="s">
        <v>1046</v>
      </c>
    </row>
    <row r="543" spans="1:7" s="73" customFormat="1" ht="30">
      <c r="A543" s="143">
        <f t="shared" si="41"/>
        <v>335</v>
      </c>
      <c r="B543" s="138" t="s">
        <v>1047</v>
      </c>
      <c r="C543" s="201" t="s">
        <v>96</v>
      </c>
      <c r="D543" s="201" t="s">
        <v>96</v>
      </c>
      <c r="E543" s="201" t="s">
        <v>96</v>
      </c>
      <c r="F543" s="201" t="s">
        <v>96</v>
      </c>
      <c r="G543" s="201" t="s">
        <v>96</v>
      </c>
    </row>
    <row r="544" spans="1:7" s="73" customFormat="1" ht="30">
      <c r="A544" s="143">
        <f>A543+0.01</f>
        <v>335.01</v>
      </c>
      <c r="B544" s="160" t="s">
        <v>1048</v>
      </c>
      <c r="C544" s="200" t="s">
        <v>71</v>
      </c>
      <c r="D544" s="200"/>
      <c r="E544" s="200"/>
      <c r="F544" s="200"/>
      <c r="G544" s="237" t="s">
        <v>1049</v>
      </c>
    </row>
    <row r="545" spans="1:7" s="73" customFormat="1" ht="30">
      <c r="A545" s="143">
        <f>A544+0.01</f>
        <v>335.02</v>
      </c>
      <c r="B545" s="160" t="s">
        <v>1050</v>
      </c>
      <c r="C545" s="200" t="s">
        <v>71</v>
      </c>
      <c r="D545" s="200"/>
      <c r="E545" s="200"/>
      <c r="F545" s="200"/>
      <c r="G545" s="286" t="s">
        <v>1051</v>
      </c>
    </row>
    <row r="546" spans="1:7" s="73" customFormat="1" ht="30">
      <c r="A546" s="143">
        <f t="shared" ref="A546:A548" si="44">A545+0.01</f>
        <v>335.03</v>
      </c>
      <c r="B546" s="160" t="s">
        <v>1052</v>
      </c>
      <c r="C546" s="200" t="s">
        <v>71</v>
      </c>
      <c r="D546" s="200"/>
      <c r="E546" s="200"/>
      <c r="F546" s="200"/>
      <c r="G546" s="286" t="s">
        <v>1053</v>
      </c>
    </row>
    <row r="547" spans="1:7" s="73" customFormat="1" ht="30">
      <c r="A547" s="143">
        <f t="shared" si="44"/>
        <v>335.03999999999996</v>
      </c>
      <c r="B547" s="160" t="s">
        <v>1054</v>
      </c>
      <c r="C547" s="200" t="s">
        <v>71</v>
      </c>
      <c r="D547" s="200"/>
      <c r="E547" s="200"/>
      <c r="F547" s="200"/>
      <c r="G547" s="286" t="s">
        <v>1055</v>
      </c>
    </row>
    <row r="548" spans="1:7" s="73" customFormat="1" ht="30">
      <c r="A548" s="143">
        <f t="shared" si="44"/>
        <v>335.04999999999995</v>
      </c>
      <c r="B548" s="160" t="s">
        <v>1056</v>
      </c>
      <c r="C548" s="200" t="s">
        <v>71</v>
      </c>
      <c r="D548" s="200"/>
      <c r="E548" s="200"/>
      <c r="F548" s="200"/>
      <c r="G548" s="286" t="s">
        <v>1057</v>
      </c>
    </row>
    <row r="549" spans="1:7" s="73" customFormat="1" ht="15" customHeight="1">
      <c r="A549" s="313" t="s">
        <v>1058</v>
      </c>
      <c r="B549" s="314"/>
      <c r="C549" s="314"/>
      <c r="D549" s="314"/>
      <c r="E549" s="314"/>
      <c r="F549" s="314"/>
      <c r="G549" s="315"/>
    </row>
    <row r="550" spans="1:7" s="73" customFormat="1" ht="45">
      <c r="A550" s="143">
        <f>A543+1</f>
        <v>336</v>
      </c>
      <c r="B550" s="140" t="s">
        <v>1059</v>
      </c>
      <c r="C550" s="200" t="s">
        <v>71</v>
      </c>
      <c r="D550" s="200"/>
      <c r="E550" s="200"/>
      <c r="F550" s="200"/>
      <c r="G550" s="286" t="s">
        <v>1060</v>
      </c>
    </row>
    <row r="551" spans="1:7" s="73" customFormat="1" ht="60">
      <c r="A551" s="143">
        <f t="shared" si="41"/>
        <v>337</v>
      </c>
      <c r="B551" s="140" t="s">
        <v>1061</v>
      </c>
      <c r="C551" s="200" t="s">
        <v>71</v>
      </c>
      <c r="D551" s="200"/>
      <c r="E551" s="200"/>
      <c r="F551" s="200"/>
      <c r="G551" s="237" t="s">
        <v>1062</v>
      </c>
    </row>
    <row r="552" spans="1:7" s="73" customFormat="1" ht="45">
      <c r="A552" s="143">
        <f t="shared" si="41"/>
        <v>338</v>
      </c>
      <c r="B552" s="140" t="s">
        <v>1063</v>
      </c>
      <c r="C552" s="200" t="s">
        <v>71</v>
      </c>
      <c r="D552" s="200"/>
      <c r="E552" s="200"/>
      <c r="F552" s="200"/>
      <c r="G552" s="237" t="s">
        <v>1064</v>
      </c>
    </row>
    <row r="553" spans="1:7" s="73" customFormat="1" ht="75">
      <c r="A553" s="143">
        <f t="shared" si="41"/>
        <v>339</v>
      </c>
      <c r="B553" s="140" t="s">
        <v>1065</v>
      </c>
      <c r="C553" s="200" t="s">
        <v>71</v>
      </c>
      <c r="D553" s="200"/>
      <c r="E553" s="200"/>
      <c r="F553" s="200"/>
      <c r="G553" s="237" t="s">
        <v>1066</v>
      </c>
    </row>
    <row r="554" spans="1:7" s="73" customFormat="1" ht="30">
      <c r="A554" s="143">
        <f t="shared" si="41"/>
        <v>340</v>
      </c>
      <c r="B554" s="140" t="s">
        <v>1067</v>
      </c>
      <c r="C554" s="200" t="s">
        <v>71</v>
      </c>
      <c r="D554" s="200"/>
      <c r="E554" s="200"/>
      <c r="F554" s="200"/>
      <c r="G554" s="286" t="s">
        <v>1068</v>
      </c>
    </row>
    <row r="555" spans="1:7" s="73" customFormat="1" ht="165">
      <c r="A555" s="143">
        <f t="shared" si="41"/>
        <v>341</v>
      </c>
      <c r="B555" s="140" t="s">
        <v>1069</v>
      </c>
      <c r="C555" s="200" t="s">
        <v>71</v>
      </c>
      <c r="D555" s="200"/>
      <c r="E555" s="200"/>
      <c r="F555" s="200"/>
      <c r="G555" s="237" t="s">
        <v>1070</v>
      </c>
    </row>
    <row r="556" spans="1:7" s="73" customFormat="1" ht="45">
      <c r="A556" s="143">
        <f t="shared" si="41"/>
        <v>342</v>
      </c>
      <c r="B556" s="146" t="s">
        <v>1071</v>
      </c>
      <c r="C556" s="200" t="s">
        <v>71</v>
      </c>
      <c r="D556" s="200"/>
      <c r="E556" s="200"/>
      <c r="F556" s="200"/>
      <c r="G556" s="286" t="s">
        <v>1072</v>
      </c>
    </row>
    <row r="557" spans="1:7" s="73" customFormat="1" ht="30">
      <c r="A557" s="143">
        <f t="shared" si="41"/>
        <v>343</v>
      </c>
      <c r="B557" s="146" t="s">
        <v>1073</v>
      </c>
      <c r="C557" s="200" t="s">
        <v>71</v>
      </c>
      <c r="D557" s="200"/>
      <c r="E557" s="200"/>
      <c r="F557" s="200"/>
      <c r="G557" s="237" t="s">
        <v>1074</v>
      </c>
    </row>
    <row r="558" spans="1:7" s="73" customFormat="1" ht="45">
      <c r="A558" s="143">
        <f t="shared" si="41"/>
        <v>344</v>
      </c>
      <c r="B558" s="146" t="s">
        <v>1075</v>
      </c>
      <c r="C558" s="200" t="s">
        <v>71</v>
      </c>
      <c r="D558" s="200"/>
      <c r="E558" s="200"/>
      <c r="F558" s="200"/>
      <c r="G558" s="237" t="s">
        <v>1076</v>
      </c>
    </row>
    <row r="559" spans="1:7" s="73" customFormat="1" ht="30" customHeight="1">
      <c r="A559" s="143">
        <f t="shared" si="41"/>
        <v>345</v>
      </c>
      <c r="B559" s="140" t="s">
        <v>1077</v>
      </c>
      <c r="C559" s="200" t="s">
        <v>71</v>
      </c>
      <c r="D559" s="200"/>
      <c r="E559" s="200"/>
      <c r="F559" s="200"/>
      <c r="G559" s="237" t="s">
        <v>1078</v>
      </c>
    </row>
    <row r="560" spans="1:7" s="73" customFormat="1" ht="90">
      <c r="A560" s="143">
        <f t="shared" si="41"/>
        <v>346</v>
      </c>
      <c r="B560" s="140" t="s">
        <v>1079</v>
      </c>
      <c r="C560" s="200" t="s">
        <v>71</v>
      </c>
      <c r="D560" s="200"/>
      <c r="E560" s="200"/>
      <c r="F560" s="200"/>
      <c r="G560" s="237" t="s">
        <v>1080</v>
      </c>
    </row>
    <row r="561" spans="1:7" s="73" customFormat="1" ht="30">
      <c r="A561" s="143">
        <f t="shared" si="41"/>
        <v>347</v>
      </c>
      <c r="B561" s="140" t="s">
        <v>1081</v>
      </c>
      <c r="C561" s="200" t="s">
        <v>71</v>
      </c>
      <c r="D561" s="200"/>
      <c r="E561" s="200"/>
      <c r="F561" s="200"/>
      <c r="G561" s="237" t="s">
        <v>1082</v>
      </c>
    </row>
    <row r="562" spans="1:7" s="73" customFormat="1" ht="15" customHeight="1">
      <c r="A562" s="313" t="s">
        <v>1083</v>
      </c>
      <c r="B562" s="314"/>
      <c r="C562" s="314"/>
      <c r="D562" s="314"/>
      <c r="E562" s="314"/>
      <c r="F562" s="314"/>
      <c r="G562" s="315"/>
    </row>
    <row r="563" spans="1:7" s="73" customFormat="1" ht="30" customHeight="1">
      <c r="A563" s="143">
        <f>A561+1</f>
        <v>348</v>
      </c>
      <c r="B563" s="138" t="s">
        <v>1084</v>
      </c>
      <c r="C563" s="201" t="s">
        <v>96</v>
      </c>
      <c r="D563" s="201" t="s">
        <v>96</v>
      </c>
      <c r="E563" s="201" t="s">
        <v>96</v>
      </c>
      <c r="F563" s="201" t="s">
        <v>96</v>
      </c>
      <c r="G563" s="201" t="s">
        <v>96</v>
      </c>
    </row>
    <row r="564" spans="1:7" s="73" customFormat="1" ht="17.25">
      <c r="A564" s="143">
        <f>A563+0.01</f>
        <v>348.01</v>
      </c>
      <c r="B564" s="160" t="s">
        <v>458</v>
      </c>
      <c r="C564" s="200" t="s">
        <v>71</v>
      </c>
      <c r="D564" s="200"/>
      <c r="E564" s="200"/>
      <c r="F564" s="200"/>
      <c r="G564" s="237" t="s">
        <v>1085</v>
      </c>
    </row>
    <row r="565" spans="1:7" s="73" customFormat="1" ht="17.25">
      <c r="A565" s="143">
        <f>A564+0.01</f>
        <v>348.02</v>
      </c>
      <c r="B565" s="160" t="s">
        <v>1086</v>
      </c>
      <c r="C565" s="200" t="s">
        <v>71</v>
      </c>
      <c r="D565" s="200"/>
      <c r="E565" s="200"/>
      <c r="F565" s="200"/>
      <c r="G565" s="237" t="s">
        <v>1087</v>
      </c>
    </row>
    <row r="566" spans="1:7" s="73" customFormat="1" ht="60">
      <c r="A566" s="143">
        <f t="shared" ref="A566:A568" si="45">A565+0.01</f>
        <v>348.03</v>
      </c>
      <c r="B566" s="160" t="s">
        <v>1088</v>
      </c>
      <c r="C566" s="200" t="s">
        <v>71</v>
      </c>
      <c r="D566" s="200"/>
      <c r="E566" s="200"/>
      <c r="F566" s="200"/>
      <c r="G566" s="237" t="s">
        <v>1089</v>
      </c>
    </row>
    <row r="567" spans="1:7" s="73" customFormat="1" ht="75">
      <c r="A567" s="143">
        <f t="shared" si="45"/>
        <v>348.03999999999996</v>
      </c>
      <c r="B567" s="160" t="s">
        <v>325</v>
      </c>
      <c r="C567" s="200" t="s">
        <v>71</v>
      </c>
      <c r="D567" s="200"/>
      <c r="E567" s="200"/>
      <c r="F567" s="200"/>
      <c r="G567" s="237" t="s">
        <v>1090</v>
      </c>
    </row>
    <row r="568" spans="1:7" s="73" customFormat="1" ht="45">
      <c r="A568" s="143">
        <f t="shared" si="45"/>
        <v>348.04999999999995</v>
      </c>
      <c r="B568" s="160" t="s">
        <v>1091</v>
      </c>
      <c r="C568" s="200" t="s">
        <v>71</v>
      </c>
      <c r="D568" s="200"/>
      <c r="E568" s="200"/>
      <c r="F568" s="200"/>
      <c r="G568" s="237" t="s">
        <v>1092</v>
      </c>
    </row>
    <row r="569" spans="1:7" s="73" customFormat="1" ht="45">
      <c r="A569" s="143">
        <f>A563+1</f>
        <v>349</v>
      </c>
      <c r="B569" s="140" t="s">
        <v>1093</v>
      </c>
      <c r="C569" s="200" t="s">
        <v>71</v>
      </c>
      <c r="D569" s="200"/>
      <c r="E569" s="200"/>
      <c r="F569" s="200"/>
      <c r="G569" s="237" t="s">
        <v>1094</v>
      </c>
    </row>
    <row r="570" spans="1:7" s="73" customFormat="1" ht="17.25">
      <c r="A570" s="143">
        <f t="shared" si="41"/>
        <v>350</v>
      </c>
      <c r="B570" s="140" t="s">
        <v>1095</v>
      </c>
      <c r="C570" s="200" t="s">
        <v>71</v>
      </c>
      <c r="D570" s="200"/>
      <c r="E570" s="200"/>
      <c r="F570" s="200"/>
      <c r="G570" s="237" t="s">
        <v>1096</v>
      </c>
    </row>
    <row r="571" spans="1:7" s="73" customFormat="1" ht="105">
      <c r="A571" s="143">
        <f t="shared" si="41"/>
        <v>351</v>
      </c>
      <c r="B571" s="140" t="s">
        <v>1097</v>
      </c>
      <c r="C571" s="200" t="s">
        <v>71</v>
      </c>
      <c r="D571" s="200"/>
      <c r="E571" s="200"/>
      <c r="F571" s="200"/>
      <c r="G571" s="237" t="s">
        <v>1098</v>
      </c>
    </row>
    <row r="572" spans="1:7" s="73" customFormat="1" ht="30">
      <c r="A572" s="143">
        <f t="shared" si="41"/>
        <v>352</v>
      </c>
      <c r="B572" s="140" t="s">
        <v>1099</v>
      </c>
      <c r="C572" s="200" t="s">
        <v>71</v>
      </c>
      <c r="D572" s="200"/>
      <c r="E572" s="200"/>
      <c r="F572" s="200"/>
      <c r="G572" s="237" t="s">
        <v>1100</v>
      </c>
    </row>
    <row r="573" spans="1:7" s="73" customFormat="1" ht="30">
      <c r="A573" s="143">
        <f t="shared" si="41"/>
        <v>353</v>
      </c>
      <c r="B573" s="140" t="s">
        <v>1101</v>
      </c>
      <c r="C573" s="200" t="s">
        <v>71</v>
      </c>
      <c r="D573" s="200"/>
      <c r="E573" s="200"/>
      <c r="F573" s="200"/>
      <c r="G573" s="237" t="s">
        <v>1102</v>
      </c>
    </row>
    <row r="574" spans="1:7" s="73" customFormat="1" ht="45" customHeight="1">
      <c r="A574" s="143">
        <f t="shared" si="41"/>
        <v>354</v>
      </c>
      <c r="B574" s="140" t="s">
        <v>1103</v>
      </c>
      <c r="C574" s="200" t="s">
        <v>71</v>
      </c>
      <c r="D574" s="200"/>
      <c r="E574" s="200"/>
      <c r="F574" s="200"/>
      <c r="G574" s="237" t="s">
        <v>1104</v>
      </c>
    </row>
    <row r="575" spans="1:7" s="73" customFormat="1" ht="30" customHeight="1">
      <c r="A575" s="143">
        <f t="shared" si="41"/>
        <v>355</v>
      </c>
      <c r="B575" s="140" t="s">
        <v>1105</v>
      </c>
      <c r="C575" s="200" t="s">
        <v>71</v>
      </c>
      <c r="D575" s="200"/>
      <c r="E575" s="200"/>
      <c r="F575" s="200"/>
      <c r="G575" s="237" t="s">
        <v>1106</v>
      </c>
    </row>
    <row r="576" spans="1:7" s="73" customFormat="1" ht="30" customHeight="1">
      <c r="A576" s="143">
        <f t="shared" si="41"/>
        <v>356</v>
      </c>
      <c r="B576" s="145" t="s">
        <v>1107</v>
      </c>
      <c r="C576" s="200" t="s">
        <v>71</v>
      </c>
      <c r="D576" s="200"/>
      <c r="E576" s="200"/>
      <c r="F576" s="200"/>
      <c r="G576" s="237" t="s">
        <v>1108</v>
      </c>
    </row>
    <row r="577" spans="1:7" s="73" customFormat="1" ht="45.75" customHeight="1">
      <c r="A577" s="143">
        <f t="shared" si="41"/>
        <v>357</v>
      </c>
      <c r="B577" s="145" t="s">
        <v>1109</v>
      </c>
      <c r="C577" s="200" t="s">
        <v>71</v>
      </c>
      <c r="D577" s="200"/>
      <c r="E577" s="200"/>
      <c r="F577" s="200"/>
      <c r="G577" s="237" t="s">
        <v>1110</v>
      </c>
    </row>
    <row r="578" spans="1:7" s="73" customFormat="1" ht="120">
      <c r="A578" s="143">
        <f t="shared" ref="A578:A617" si="46">A577+1</f>
        <v>358</v>
      </c>
      <c r="B578" s="145" t="s">
        <v>1111</v>
      </c>
      <c r="C578" s="200" t="s">
        <v>71</v>
      </c>
      <c r="D578" s="200"/>
      <c r="E578" s="200"/>
      <c r="F578" s="200"/>
      <c r="G578" s="237" t="s">
        <v>1112</v>
      </c>
    </row>
    <row r="579" spans="1:7" s="73" customFormat="1" ht="30" customHeight="1">
      <c r="A579" s="143">
        <f t="shared" si="46"/>
        <v>359</v>
      </c>
      <c r="B579" s="145" t="s">
        <v>1113</v>
      </c>
      <c r="C579" s="200" t="s">
        <v>71</v>
      </c>
      <c r="D579" s="200"/>
      <c r="E579" s="200"/>
      <c r="F579" s="200"/>
      <c r="G579" s="286" t="s">
        <v>1114</v>
      </c>
    </row>
    <row r="580" spans="1:7" s="73" customFormat="1" ht="15" customHeight="1">
      <c r="A580" s="313" t="s">
        <v>1115</v>
      </c>
      <c r="B580" s="314"/>
      <c r="C580" s="314"/>
      <c r="D580" s="314"/>
      <c r="E580" s="314"/>
      <c r="F580" s="314"/>
      <c r="G580" s="315"/>
    </row>
    <row r="581" spans="1:7" s="73" customFormat="1" ht="105">
      <c r="A581" s="143">
        <f>A579+1</f>
        <v>360</v>
      </c>
      <c r="B581" s="138" t="s">
        <v>1116</v>
      </c>
      <c r="C581" s="200" t="s">
        <v>71</v>
      </c>
      <c r="D581" s="200"/>
      <c r="E581" s="200"/>
      <c r="F581" s="200"/>
      <c r="G581" s="237" t="s">
        <v>1117</v>
      </c>
    </row>
    <row r="582" spans="1:7" s="73" customFormat="1" ht="45">
      <c r="A582" s="143">
        <f t="shared" si="46"/>
        <v>361</v>
      </c>
      <c r="B582" s="140" t="s">
        <v>1118</v>
      </c>
      <c r="C582" s="200" t="s">
        <v>71</v>
      </c>
      <c r="D582" s="200"/>
      <c r="E582" s="200"/>
      <c r="F582" s="200"/>
      <c r="G582" s="237" t="s">
        <v>1119</v>
      </c>
    </row>
    <row r="583" spans="1:7" s="73" customFormat="1" ht="30">
      <c r="A583" s="143">
        <f t="shared" si="46"/>
        <v>362</v>
      </c>
      <c r="B583" s="140" t="s">
        <v>1120</v>
      </c>
      <c r="C583" s="200" t="s">
        <v>71</v>
      </c>
      <c r="D583" s="200"/>
      <c r="E583" s="200"/>
      <c r="F583" s="200"/>
      <c r="G583" s="237" t="s">
        <v>1121</v>
      </c>
    </row>
    <row r="584" spans="1:7" s="73" customFormat="1" ht="30" customHeight="1">
      <c r="A584" s="143">
        <f t="shared" si="46"/>
        <v>363</v>
      </c>
      <c r="B584" s="140" t="s">
        <v>1122</v>
      </c>
      <c r="C584" s="200" t="s">
        <v>71</v>
      </c>
      <c r="D584" s="200"/>
      <c r="E584" s="200"/>
      <c r="F584" s="200"/>
      <c r="G584" s="237" t="s">
        <v>1123</v>
      </c>
    </row>
    <row r="585" spans="1:7" s="73" customFormat="1" ht="30">
      <c r="A585" s="143">
        <f t="shared" si="46"/>
        <v>364</v>
      </c>
      <c r="B585" s="140" t="s">
        <v>1124</v>
      </c>
      <c r="C585" s="200" t="s">
        <v>71</v>
      </c>
      <c r="D585" s="200"/>
      <c r="E585" s="200"/>
      <c r="F585" s="200"/>
      <c r="G585" s="237" t="s">
        <v>1125</v>
      </c>
    </row>
    <row r="586" spans="1:7" s="73" customFormat="1" ht="45.75" customHeight="1">
      <c r="A586" s="143">
        <f t="shared" si="46"/>
        <v>365</v>
      </c>
      <c r="B586" s="140" t="s">
        <v>1126</v>
      </c>
      <c r="C586" s="200" t="s">
        <v>71</v>
      </c>
      <c r="D586" s="200"/>
      <c r="E586" s="200"/>
      <c r="F586" s="200"/>
      <c r="G586" s="237" t="s">
        <v>1127</v>
      </c>
    </row>
    <row r="587" spans="1:7" s="73" customFormat="1" ht="30">
      <c r="A587" s="143">
        <f t="shared" si="46"/>
        <v>366</v>
      </c>
      <c r="B587" s="140" t="s">
        <v>1128</v>
      </c>
      <c r="C587" s="200" t="s">
        <v>71</v>
      </c>
      <c r="D587" s="200"/>
      <c r="E587" s="200"/>
      <c r="F587" s="200"/>
      <c r="G587" s="237" t="s">
        <v>1129</v>
      </c>
    </row>
    <row r="588" spans="1:7" s="73" customFormat="1" ht="45">
      <c r="A588" s="143">
        <f t="shared" si="46"/>
        <v>367</v>
      </c>
      <c r="B588" s="140" t="s">
        <v>1130</v>
      </c>
      <c r="C588" s="200" t="s">
        <v>71</v>
      </c>
      <c r="D588" s="200"/>
      <c r="E588" s="200"/>
      <c r="F588" s="200"/>
      <c r="G588" s="237" t="s">
        <v>1131</v>
      </c>
    </row>
    <row r="589" spans="1:7" s="73" customFormat="1" ht="60">
      <c r="A589" s="143">
        <f t="shared" si="46"/>
        <v>368</v>
      </c>
      <c r="B589" s="140" t="s">
        <v>1132</v>
      </c>
      <c r="C589" s="200" t="s">
        <v>71</v>
      </c>
      <c r="D589" s="200"/>
      <c r="E589" s="200"/>
      <c r="F589" s="200"/>
      <c r="G589" s="237" t="s">
        <v>1133</v>
      </c>
    </row>
    <row r="590" spans="1:7" s="73" customFormat="1" ht="45">
      <c r="A590" s="143">
        <f t="shared" si="46"/>
        <v>369</v>
      </c>
      <c r="B590" s="140" t="s">
        <v>1134</v>
      </c>
      <c r="C590" s="200" t="s">
        <v>71</v>
      </c>
      <c r="D590" s="200"/>
      <c r="E590" s="200"/>
      <c r="F590" s="200"/>
      <c r="G590" s="237" t="s">
        <v>1135</v>
      </c>
    </row>
    <row r="591" spans="1:7" s="73" customFormat="1" ht="45">
      <c r="A591" s="143">
        <f t="shared" si="46"/>
        <v>370</v>
      </c>
      <c r="B591" s="140" t="s">
        <v>1136</v>
      </c>
      <c r="C591" s="200"/>
      <c r="D591" s="200" t="s">
        <v>71</v>
      </c>
      <c r="E591" s="200"/>
      <c r="F591" s="200"/>
      <c r="G591" s="286" t="s">
        <v>1137</v>
      </c>
    </row>
    <row r="592" spans="1:7" s="73" customFormat="1" ht="30">
      <c r="A592" s="143">
        <f t="shared" si="46"/>
        <v>371</v>
      </c>
      <c r="B592" s="140" t="s">
        <v>1138</v>
      </c>
      <c r="C592" s="200" t="s">
        <v>71</v>
      </c>
      <c r="D592" s="200"/>
      <c r="E592" s="200"/>
      <c r="F592" s="200"/>
      <c r="G592" s="237" t="s">
        <v>1139</v>
      </c>
    </row>
    <row r="593" spans="1:7" s="73" customFormat="1" ht="30">
      <c r="A593" s="143">
        <f t="shared" si="46"/>
        <v>372</v>
      </c>
      <c r="B593" s="140" t="s">
        <v>1140</v>
      </c>
      <c r="C593" s="200" t="s">
        <v>71</v>
      </c>
      <c r="D593" s="200"/>
      <c r="E593" s="200"/>
      <c r="F593" s="200"/>
      <c r="G593" s="237" t="s">
        <v>1141</v>
      </c>
    </row>
    <row r="594" spans="1:7" s="73" customFormat="1" ht="45">
      <c r="A594" s="143">
        <f t="shared" si="46"/>
        <v>373</v>
      </c>
      <c r="B594" s="140" t="s">
        <v>1142</v>
      </c>
      <c r="C594" s="200" t="s">
        <v>71</v>
      </c>
      <c r="D594" s="200"/>
      <c r="E594" s="200"/>
      <c r="F594" s="200"/>
      <c r="G594" s="237" t="s">
        <v>1143</v>
      </c>
    </row>
    <row r="595" spans="1:7" s="73" customFormat="1" ht="30">
      <c r="A595" s="143">
        <f t="shared" si="46"/>
        <v>374</v>
      </c>
      <c r="B595" s="140" t="s">
        <v>1144</v>
      </c>
      <c r="C595" s="200" t="s">
        <v>71</v>
      </c>
      <c r="D595" s="200"/>
      <c r="E595" s="200"/>
      <c r="F595" s="200"/>
      <c r="G595" s="237" t="s">
        <v>1145</v>
      </c>
    </row>
    <row r="596" spans="1:7" s="73" customFormat="1" ht="45">
      <c r="A596" s="143">
        <f t="shared" si="46"/>
        <v>375</v>
      </c>
      <c r="B596" s="140" t="s">
        <v>1146</v>
      </c>
      <c r="C596" s="200" t="s">
        <v>71</v>
      </c>
      <c r="D596" s="200"/>
      <c r="E596" s="200"/>
      <c r="F596" s="200"/>
      <c r="G596" s="237" t="s">
        <v>1147</v>
      </c>
    </row>
    <row r="597" spans="1:7" s="73" customFormat="1" ht="45">
      <c r="A597" s="143">
        <f t="shared" si="46"/>
        <v>376</v>
      </c>
      <c r="B597" s="140" t="s">
        <v>1148</v>
      </c>
      <c r="C597" s="200" t="s">
        <v>71</v>
      </c>
      <c r="D597" s="200"/>
      <c r="E597" s="200"/>
      <c r="F597" s="200"/>
      <c r="G597" s="237" t="s">
        <v>1147</v>
      </c>
    </row>
    <row r="598" spans="1:7" s="73" customFormat="1" ht="45">
      <c r="A598" s="143">
        <f t="shared" si="46"/>
        <v>377</v>
      </c>
      <c r="B598" s="140" t="s">
        <v>1149</v>
      </c>
      <c r="C598" s="200" t="s">
        <v>71</v>
      </c>
      <c r="D598" s="200"/>
      <c r="E598" s="200"/>
      <c r="F598" s="200"/>
      <c r="G598" s="237" t="s">
        <v>1147</v>
      </c>
    </row>
    <row r="599" spans="1:7" s="73" customFormat="1" ht="30">
      <c r="A599" s="143">
        <f t="shared" si="46"/>
        <v>378</v>
      </c>
      <c r="B599" s="140" t="s">
        <v>1150</v>
      </c>
      <c r="C599" s="200" t="s">
        <v>71</v>
      </c>
      <c r="D599" s="200"/>
      <c r="E599" s="200"/>
      <c r="F599" s="200"/>
      <c r="G599" s="237" t="s">
        <v>1151</v>
      </c>
    </row>
    <row r="600" spans="1:7" s="73" customFormat="1" ht="30">
      <c r="A600" s="143">
        <f t="shared" si="46"/>
        <v>379</v>
      </c>
      <c r="B600" s="140" t="s">
        <v>1152</v>
      </c>
      <c r="C600" s="200" t="s">
        <v>71</v>
      </c>
      <c r="D600" s="200"/>
      <c r="E600" s="200"/>
      <c r="F600" s="200"/>
      <c r="G600" s="237" t="s">
        <v>1153</v>
      </c>
    </row>
    <row r="601" spans="1:7" s="73" customFormat="1" ht="30">
      <c r="A601" s="143">
        <f t="shared" si="46"/>
        <v>380</v>
      </c>
      <c r="B601" s="140" t="s">
        <v>1154</v>
      </c>
      <c r="C601" s="200" t="s">
        <v>71</v>
      </c>
      <c r="D601" s="200"/>
      <c r="E601" s="200"/>
      <c r="F601" s="200"/>
      <c r="G601" s="237" t="s">
        <v>1155</v>
      </c>
    </row>
    <row r="602" spans="1:7" s="73" customFormat="1" ht="30" customHeight="1">
      <c r="A602" s="143">
        <f t="shared" si="46"/>
        <v>381</v>
      </c>
      <c r="B602" s="140" t="s">
        <v>1156</v>
      </c>
      <c r="C602" s="200" t="s">
        <v>71</v>
      </c>
      <c r="D602" s="200"/>
      <c r="E602" s="200"/>
      <c r="F602" s="200"/>
      <c r="G602" s="237" t="s">
        <v>1157</v>
      </c>
    </row>
    <row r="603" spans="1:7" s="73" customFormat="1" ht="45">
      <c r="A603" s="143">
        <f t="shared" si="46"/>
        <v>382</v>
      </c>
      <c r="B603" s="140" t="s">
        <v>1158</v>
      </c>
      <c r="C603" s="200" t="s">
        <v>71</v>
      </c>
      <c r="D603" s="200"/>
      <c r="E603" s="200"/>
      <c r="F603" s="200"/>
      <c r="G603" s="237" t="s">
        <v>1159</v>
      </c>
    </row>
    <row r="604" spans="1:7" s="73" customFormat="1" ht="30">
      <c r="A604" s="143">
        <f t="shared" si="46"/>
        <v>383</v>
      </c>
      <c r="B604" s="138" t="s">
        <v>1160</v>
      </c>
      <c r="C604" s="201" t="s">
        <v>96</v>
      </c>
      <c r="D604" s="201" t="s">
        <v>96</v>
      </c>
      <c r="E604" s="201" t="s">
        <v>96</v>
      </c>
      <c r="F604" s="201" t="s">
        <v>96</v>
      </c>
      <c r="G604" s="201" t="s">
        <v>96</v>
      </c>
    </row>
    <row r="605" spans="1:7" s="73" customFormat="1" ht="45">
      <c r="A605" s="143">
        <f>A604+0.01</f>
        <v>383.01</v>
      </c>
      <c r="B605" s="160" t="s">
        <v>543</v>
      </c>
      <c r="C605" s="200" t="s">
        <v>71</v>
      </c>
      <c r="D605" s="200"/>
      <c r="E605" s="200"/>
      <c r="F605" s="200"/>
      <c r="G605" s="237" t="s">
        <v>1161</v>
      </c>
    </row>
    <row r="606" spans="1:7" s="73" customFormat="1" ht="45">
      <c r="A606" s="143">
        <f>A605+0.01</f>
        <v>383.02</v>
      </c>
      <c r="B606" s="160" t="s">
        <v>1162</v>
      </c>
      <c r="C606" s="200" t="s">
        <v>71</v>
      </c>
      <c r="D606" s="200"/>
      <c r="E606" s="200"/>
      <c r="F606" s="200"/>
      <c r="G606" s="237" t="s">
        <v>1161</v>
      </c>
    </row>
    <row r="607" spans="1:7" s="73" customFormat="1" ht="17.25">
      <c r="A607" s="143">
        <f t="shared" ref="A607:A610" si="47">A606+0.01</f>
        <v>383.03</v>
      </c>
      <c r="B607" s="160" t="s">
        <v>1163</v>
      </c>
      <c r="C607" s="200" t="s">
        <v>71</v>
      </c>
      <c r="D607" s="200"/>
      <c r="E607" s="200"/>
      <c r="F607" s="200"/>
      <c r="G607" s="237" t="s">
        <v>1164</v>
      </c>
    </row>
    <row r="608" spans="1:7" s="73" customFormat="1" ht="30">
      <c r="A608" s="143">
        <f t="shared" si="47"/>
        <v>383.03999999999996</v>
      </c>
      <c r="B608" s="160" t="s">
        <v>545</v>
      </c>
      <c r="C608" s="200" t="s">
        <v>71</v>
      </c>
      <c r="D608" s="200"/>
      <c r="E608" s="200"/>
      <c r="F608" s="200"/>
      <c r="G608" s="237" t="s">
        <v>1165</v>
      </c>
    </row>
    <row r="609" spans="1:7" s="73" customFormat="1" ht="30">
      <c r="A609" s="143">
        <f t="shared" si="47"/>
        <v>383.04999999999995</v>
      </c>
      <c r="B609" s="160" t="s">
        <v>1166</v>
      </c>
      <c r="C609" s="200" t="s">
        <v>71</v>
      </c>
      <c r="D609" s="200"/>
      <c r="E609" s="200"/>
      <c r="F609" s="200"/>
      <c r="G609" s="237" t="s">
        <v>1167</v>
      </c>
    </row>
    <row r="610" spans="1:7" s="73" customFormat="1" ht="45">
      <c r="A610" s="143">
        <f t="shared" si="47"/>
        <v>383.05999999999995</v>
      </c>
      <c r="B610" s="160" t="s">
        <v>1168</v>
      </c>
      <c r="C610" s="200" t="s">
        <v>71</v>
      </c>
      <c r="D610" s="200"/>
      <c r="E610" s="200"/>
      <c r="F610" s="200"/>
      <c r="G610" s="237" t="s">
        <v>1169</v>
      </c>
    </row>
    <row r="611" spans="1:7" s="73" customFormat="1" ht="15" customHeight="1">
      <c r="A611" s="313" t="s">
        <v>1170</v>
      </c>
      <c r="B611" s="314"/>
      <c r="C611" s="314"/>
      <c r="D611" s="314"/>
      <c r="E611" s="314"/>
      <c r="F611" s="314"/>
      <c r="G611" s="315"/>
    </row>
    <row r="612" spans="1:7" s="73" customFormat="1" ht="45">
      <c r="A612" s="143">
        <f>A604+1</f>
        <v>384</v>
      </c>
      <c r="B612" s="140" t="s">
        <v>1171</v>
      </c>
      <c r="C612" s="200" t="s">
        <v>71</v>
      </c>
      <c r="D612" s="200"/>
      <c r="E612" s="200"/>
      <c r="F612" s="200"/>
      <c r="G612" s="237" t="s">
        <v>1172</v>
      </c>
    </row>
    <row r="613" spans="1:7" s="73" customFormat="1" ht="60">
      <c r="A613" s="143">
        <f t="shared" si="46"/>
        <v>385</v>
      </c>
      <c r="B613" s="140" t="s">
        <v>1173</v>
      </c>
      <c r="C613" s="200" t="s">
        <v>71</v>
      </c>
      <c r="D613" s="200"/>
      <c r="E613" s="200"/>
      <c r="F613" s="200"/>
      <c r="G613" s="237" t="s">
        <v>1174</v>
      </c>
    </row>
    <row r="614" spans="1:7" s="73" customFormat="1" ht="60">
      <c r="A614" s="143">
        <f t="shared" si="46"/>
        <v>386</v>
      </c>
      <c r="B614" s="140" t="s">
        <v>1175</v>
      </c>
      <c r="C614" s="200" t="s">
        <v>71</v>
      </c>
      <c r="D614" s="200"/>
      <c r="E614" s="200"/>
      <c r="F614" s="200"/>
      <c r="G614" s="237" t="s">
        <v>1176</v>
      </c>
    </row>
    <row r="615" spans="1:7" s="73" customFormat="1" ht="30">
      <c r="A615" s="143">
        <f t="shared" si="46"/>
        <v>387</v>
      </c>
      <c r="B615" s="140" t="s">
        <v>1177</v>
      </c>
      <c r="C615" s="200" t="s">
        <v>71</v>
      </c>
      <c r="D615" s="200"/>
      <c r="E615" s="200"/>
      <c r="F615" s="200"/>
      <c r="G615" s="237" t="s">
        <v>1178</v>
      </c>
    </row>
    <row r="616" spans="1:7" s="73" customFormat="1" ht="30" customHeight="1">
      <c r="A616" s="143">
        <f t="shared" si="46"/>
        <v>388</v>
      </c>
      <c r="B616" s="140" t="s">
        <v>1179</v>
      </c>
      <c r="C616" s="200" t="s">
        <v>71</v>
      </c>
      <c r="D616" s="200"/>
      <c r="E616" s="200"/>
      <c r="F616" s="200"/>
      <c r="G616" s="237" t="s">
        <v>1180</v>
      </c>
    </row>
    <row r="617" spans="1:7" s="73" customFormat="1" ht="30">
      <c r="A617" s="143">
        <f t="shared" si="46"/>
        <v>389</v>
      </c>
      <c r="B617" s="138" t="s">
        <v>1181</v>
      </c>
      <c r="C617" s="201" t="s">
        <v>96</v>
      </c>
      <c r="D617" s="201" t="s">
        <v>96</v>
      </c>
      <c r="E617" s="201" t="s">
        <v>96</v>
      </c>
      <c r="F617" s="201" t="s">
        <v>96</v>
      </c>
      <c r="G617" s="201" t="s">
        <v>96</v>
      </c>
    </row>
    <row r="618" spans="1:7" s="73" customFormat="1" ht="30">
      <c r="A618" s="143">
        <f>A617+0.01</f>
        <v>389.01</v>
      </c>
      <c r="B618" s="160" t="s">
        <v>1182</v>
      </c>
      <c r="C618" s="200" t="s">
        <v>71</v>
      </c>
      <c r="D618" s="200"/>
      <c r="E618" s="200"/>
      <c r="F618" s="200"/>
      <c r="G618" s="237" t="s">
        <v>1183</v>
      </c>
    </row>
    <row r="619" spans="1:7" s="73" customFormat="1" ht="75">
      <c r="A619" s="143">
        <f>A618+0.01</f>
        <v>389.02</v>
      </c>
      <c r="B619" s="160" t="s">
        <v>1184</v>
      </c>
      <c r="C619" s="200" t="s">
        <v>71</v>
      </c>
      <c r="D619" s="200"/>
      <c r="E619" s="200"/>
      <c r="F619" s="200"/>
      <c r="G619" s="237" t="s">
        <v>1185</v>
      </c>
    </row>
    <row r="620" spans="1:7" s="73" customFormat="1" ht="29.25" customHeight="1">
      <c r="A620" s="143">
        <f>A617+1</f>
        <v>390</v>
      </c>
      <c r="B620" s="138" t="s">
        <v>1186</v>
      </c>
      <c r="C620" s="201" t="s">
        <v>96</v>
      </c>
      <c r="D620" s="201" t="s">
        <v>96</v>
      </c>
      <c r="E620" s="201" t="s">
        <v>96</v>
      </c>
      <c r="F620" s="201" t="s">
        <v>96</v>
      </c>
      <c r="G620" s="201" t="s">
        <v>96</v>
      </c>
    </row>
    <row r="621" spans="1:7" s="73" customFormat="1" ht="75">
      <c r="A621" s="143">
        <f>A620+0.01</f>
        <v>390.01</v>
      </c>
      <c r="B621" s="160" t="s">
        <v>1187</v>
      </c>
      <c r="C621" s="200" t="s">
        <v>71</v>
      </c>
      <c r="D621" s="200"/>
      <c r="E621" s="200"/>
      <c r="F621" s="200"/>
      <c r="G621" s="286" t="s">
        <v>1188</v>
      </c>
    </row>
    <row r="622" spans="1:7" s="73" customFormat="1" ht="30">
      <c r="A622" s="143">
        <f>A621+0.01</f>
        <v>390.02</v>
      </c>
      <c r="B622" s="160" t="s">
        <v>1189</v>
      </c>
      <c r="C622" s="200" t="s">
        <v>71</v>
      </c>
      <c r="D622" s="200"/>
      <c r="E622" s="200"/>
      <c r="F622" s="200"/>
      <c r="G622" s="286" t="s">
        <v>1190</v>
      </c>
    </row>
    <row r="623" spans="1:7" s="73" customFormat="1" ht="45">
      <c r="A623" s="143">
        <f>A622+0.01</f>
        <v>390.03</v>
      </c>
      <c r="B623" s="160" t="s">
        <v>1191</v>
      </c>
      <c r="C623" s="200" t="s">
        <v>71</v>
      </c>
      <c r="D623" s="200"/>
      <c r="E623" s="200"/>
      <c r="F623" s="200"/>
      <c r="G623" s="237" t="s">
        <v>1192</v>
      </c>
    </row>
    <row r="624" spans="1:7" s="73" customFormat="1" ht="15" customHeight="1">
      <c r="A624" s="313" t="s">
        <v>1193</v>
      </c>
      <c r="B624" s="314"/>
      <c r="C624" s="314"/>
      <c r="D624" s="314"/>
      <c r="E624" s="314"/>
      <c r="F624" s="314"/>
      <c r="G624" s="315"/>
    </row>
    <row r="625" spans="1:7" s="73" customFormat="1" ht="90">
      <c r="A625" s="143">
        <f>A620+1</f>
        <v>391</v>
      </c>
      <c r="B625" s="140" t="s">
        <v>1194</v>
      </c>
      <c r="C625" s="200" t="s">
        <v>71</v>
      </c>
      <c r="D625" s="200"/>
      <c r="E625" s="200"/>
      <c r="F625" s="200"/>
      <c r="G625" s="237" t="s">
        <v>1195</v>
      </c>
    </row>
    <row r="626" spans="1:7" s="73" customFormat="1" ht="30">
      <c r="A626" s="143">
        <f>A625+1</f>
        <v>392</v>
      </c>
      <c r="B626" s="140" t="s">
        <v>1196</v>
      </c>
      <c r="C626" s="200" t="s">
        <v>71</v>
      </c>
      <c r="D626" s="200"/>
      <c r="E626" s="200"/>
      <c r="F626" s="200"/>
      <c r="G626" s="237" t="s">
        <v>1197</v>
      </c>
    </row>
    <row r="627" spans="1:7" s="73" customFormat="1" ht="60">
      <c r="A627" s="143">
        <f t="shared" ref="A627:A687" si="48">A626+1</f>
        <v>393</v>
      </c>
      <c r="B627" s="140" t="s">
        <v>1198</v>
      </c>
      <c r="C627" s="200" t="s">
        <v>71</v>
      </c>
      <c r="D627" s="200"/>
      <c r="E627" s="200"/>
      <c r="F627" s="200"/>
      <c r="G627" s="286" t="s">
        <v>1199</v>
      </c>
    </row>
    <row r="628" spans="1:7" s="73" customFormat="1" ht="30">
      <c r="A628" s="143">
        <f t="shared" si="48"/>
        <v>394</v>
      </c>
      <c r="B628" s="140" t="s">
        <v>1200</v>
      </c>
      <c r="C628" s="200" t="s">
        <v>71</v>
      </c>
      <c r="D628" s="200"/>
      <c r="E628" s="200"/>
      <c r="F628" s="200"/>
      <c r="G628" s="237" t="s">
        <v>1201</v>
      </c>
    </row>
    <row r="629" spans="1:7" s="73" customFormat="1" ht="30">
      <c r="A629" s="143">
        <f t="shared" si="48"/>
        <v>395</v>
      </c>
      <c r="B629" s="140" t="s">
        <v>1202</v>
      </c>
      <c r="C629" s="200" t="s">
        <v>71</v>
      </c>
      <c r="D629" s="200"/>
      <c r="E629" s="200"/>
      <c r="F629" s="200"/>
      <c r="G629" s="237" t="s">
        <v>1203</v>
      </c>
    </row>
    <row r="630" spans="1:7" s="107" customFormat="1" ht="45">
      <c r="A630" s="143">
        <f t="shared" si="48"/>
        <v>396</v>
      </c>
      <c r="B630" s="140" t="s">
        <v>1204</v>
      </c>
      <c r="C630" s="200" t="s">
        <v>71</v>
      </c>
      <c r="D630" s="200"/>
      <c r="E630" s="200"/>
      <c r="F630" s="200"/>
      <c r="G630" s="237" t="s">
        <v>1205</v>
      </c>
    </row>
    <row r="631" spans="1:7" s="107" customFormat="1" ht="30">
      <c r="A631" s="143">
        <f t="shared" si="48"/>
        <v>397</v>
      </c>
      <c r="B631" s="138" t="s">
        <v>1206</v>
      </c>
      <c r="C631" s="201" t="s">
        <v>96</v>
      </c>
      <c r="D631" s="201" t="s">
        <v>96</v>
      </c>
      <c r="E631" s="201" t="s">
        <v>96</v>
      </c>
      <c r="F631" s="201" t="s">
        <v>96</v>
      </c>
      <c r="G631" s="201" t="s">
        <v>96</v>
      </c>
    </row>
    <row r="632" spans="1:7" s="107" customFormat="1" ht="30">
      <c r="A632" s="143">
        <f>A631+0.01</f>
        <v>397.01</v>
      </c>
      <c r="B632" s="160" t="s">
        <v>1207</v>
      </c>
      <c r="C632" s="200" t="s">
        <v>71</v>
      </c>
      <c r="D632" s="200"/>
      <c r="E632" s="200"/>
      <c r="F632" s="200"/>
      <c r="G632" s="286" t="s">
        <v>1208</v>
      </c>
    </row>
    <row r="633" spans="1:7" s="107" customFormat="1" ht="30">
      <c r="A633" s="143">
        <f>A632+0.01</f>
        <v>397.02</v>
      </c>
      <c r="B633" s="160" t="s">
        <v>1209</v>
      </c>
      <c r="C633" s="200" t="s">
        <v>71</v>
      </c>
      <c r="D633" s="200"/>
      <c r="E633" s="200"/>
      <c r="F633" s="200"/>
      <c r="G633" s="286" t="s">
        <v>1210</v>
      </c>
    </row>
    <row r="634" spans="1:7" s="107" customFormat="1" ht="30" customHeight="1">
      <c r="A634" s="143">
        <f>A631+1</f>
        <v>398</v>
      </c>
      <c r="B634" s="151" t="s">
        <v>1211</v>
      </c>
      <c r="C634" s="201" t="s">
        <v>96</v>
      </c>
      <c r="D634" s="201" t="s">
        <v>96</v>
      </c>
      <c r="E634" s="201" t="s">
        <v>96</v>
      </c>
      <c r="F634" s="201" t="s">
        <v>96</v>
      </c>
      <c r="G634" s="201" t="s">
        <v>96</v>
      </c>
    </row>
    <row r="635" spans="1:7" s="107" customFormat="1" ht="75">
      <c r="A635" s="143">
        <f>A634+0.01</f>
        <v>398.01</v>
      </c>
      <c r="B635" s="160" t="s">
        <v>1212</v>
      </c>
      <c r="C635" s="200" t="s">
        <v>71</v>
      </c>
      <c r="D635" s="200"/>
      <c r="E635" s="200"/>
      <c r="F635" s="200"/>
      <c r="G635" s="237" t="s">
        <v>1213</v>
      </c>
    </row>
    <row r="636" spans="1:7" s="107" customFormat="1" ht="75">
      <c r="A636" s="143">
        <f>A635+0.01</f>
        <v>398.02</v>
      </c>
      <c r="B636" s="160" t="s">
        <v>1214</v>
      </c>
      <c r="C636" s="200" t="s">
        <v>71</v>
      </c>
      <c r="D636" s="200"/>
      <c r="E636" s="200"/>
      <c r="F636" s="200"/>
      <c r="G636" s="287" t="s">
        <v>1215</v>
      </c>
    </row>
    <row r="637" spans="1:7" s="107" customFormat="1" ht="30">
      <c r="A637" s="143">
        <f t="shared" ref="A637:A639" si="49">A636+0.01</f>
        <v>398.03</v>
      </c>
      <c r="B637" s="160" t="s">
        <v>1216</v>
      </c>
      <c r="C637" s="200" t="s">
        <v>71</v>
      </c>
      <c r="D637" s="200"/>
      <c r="E637" s="200"/>
      <c r="F637" s="200"/>
      <c r="G637" s="237" t="s">
        <v>1217</v>
      </c>
    </row>
    <row r="638" spans="1:7" s="107" customFormat="1" ht="75">
      <c r="A638" s="143">
        <f t="shared" si="49"/>
        <v>398.03999999999996</v>
      </c>
      <c r="B638" s="160" t="s">
        <v>1218</v>
      </c>
      <c r="C638" s="200" t="s">
        <v>71</v>
      </c>
      <c r="D638" s="200"/>
      <c r="E638" s="200"/>
      <c r="F638" s="200"/>
      <c r="G638" s="237" t="s">
        <v>1215</v>
      </c>
    </row>
    <row r="639" spans="1:7" s="107" customFormat="1" ht="75">
      <c r="A639" s="143">
        <f t="shared" si="49"/>
        <v>398.04999999999995</v>
      </c>
      <c r="B639" s="160" t="s">
        <v>1219</v>
      </c>
      <c r="C639" s="200" t="s">
        <v>71</v>
      </c>
      <c r="D639" s="200"/>
      <c r="E639" s="200"/>
      <c r="F639" s="200"/>
      <c r="G639" s="237" t="s">
        <v>1215</v>
      </c>
    </row>
    <row r="640" spans="1:7" s="107" customFormat="1" ht="30">
      <c r="A640" s="143">
        <f>A634+1</f>
        <v>399</v>
      </c>
      <c r="B640" s="151" t="s">
        <v>1220</v>
      </c>
      <c r="C640" s="201" t="s">
        <v>96</v>
      </c>
      <c r="D640" s="201" t="s">
        <v>96</v>
      </c>
      <c r="E640" s="201" t="s">
        <v>96</v>
      </c>
      <c r="F640" s="201" t="s">
        <v>96</v>
      </c>
      <c r="G640" s="201" t="s">
        <v>96</v>
      </c>
    </row>
    <row r="641" spans="1:7" s="107" customFormat="1" ht="15" customHeight="1">
      <c r="A641" s="143">
        <f>A640+0.01</f>
        <v>399.01</v>
      </c>
      <c r="B641" s="160" t="s">
        <v>1221</v>
      </c>
      <c r="C641" s="200" t="s">
        <v>71</v>
      </c>
      <c r="D641" s="200"/>
      <c r="E641" s="200"/>
      <c r="F641" s="200"/>
      <c r="G641" s="237" t="s">
        <v>1222</v>
      </c>
    </row>
    <row r="642" spans="1:7" s="107" customFormat="1" ht="30">
      <c r="A642" s="143">
        <f>A641+0.01</f>
        <v>399.02</v>
      </c>
      <c r="B642" s="160" t="s">
        <v>1223</v>
      </c>
      <c r="C642" s="200" t="s">
        <v>71</v>
      </c>
      <c r="D642" s="200"/>
      <c r="E642" s="200"/>
      <c r="F642" s="200"/>
      <c r="G642" s="237" t="s">
        <v>1224</v>
      </c>
    </row>
    <row r="643" spans="1:7" s="107" customFormat="1" ht="30">
      <c r="A643" s="143">
        <f t="shared" ref="A643:A646" si="50">A642+0.01</f>
        <v>399.03</v>
      </c>
      <c r="B643" s="160" t="s">
        <v>1225</v>
      </c>
      <c r="C643" s="200" t="s">
        <v>71</v>
      </c>
      <c r="D643" s="200"/>
      <c r="E643" s="200"/>
      <c r="F643" s="200"/>
      <c r="G643" s="237" t="s">
        <v>1226</v>
      </c>
    </row>
    <row r="644" spans="1:7" s="107" customFormat="1" ht="17.25">
      <c r="A644" s="143">
        <f t="shared" si="50"/>
        <v>399.03999999999996</v>
      </c>
      <c r="B644" s="160" t="s">
        <v>291</v>
      </c>
      <c r="C644" s="200" t="s">
        <v>71</v>
      </c>
      <c r="D644" s="200"/>
      <c r="E644" s="200"/>
      <c r="F644" s="200"/>
      <c r="G644" s="237" t="s">
        <v>1227</v>
      </c>
    </row>
    <row r="645" spans="1:7" s="107" customFormat="1" ht="17.25">
      <c r="A645" s="143">
        <f t="shared" si="50"/>
        <v>399.04999999999995</v>
      </c>
      <c r="B645" s="160" t="s">
        <v>115</v>
      </c>
      <c r="C645" s="200" t="s">
        <v>71</v>
      </c>
      <c r="D645" s="200"/>
      <c r="E645" s="200"/>
      <c r="F645" s="200"/>
      <c r="G645" s="237" t="s">
        <v>1228</v>
      </c>
    </row>
    <row r="646" spans="1:7" s="107" customFormat="1" ht="17.25">
      <c r="A646" s="143">
        <f t="shared" si="50"/>
        <v>399.05999999999995</v>
      </c>
      <c r="B646" s="160" t="s">
        <v>1017</v>
      </c>
      <c r="C646" s="200" t="s">
        <v>71</v>
      </c>
      <c r="D646" s="200"/>
      <c r="E646" s="200"/>
      <c r="F646" s="200"/>
      <c r="G646" s="237" t="s">
        <v>1229</v>
      </c>
    </row>
    <row r="647" spans="1:7" s="73" customFormat="1" ht="30">
      <c r="A647" s="143">
        <f>A640+1</f>
        <v>400</v>
      </c>
      <c r="B647" s="151" t="s">
        <v>1230</v>
      </c>
      <c r="C647" s="201" t="s">
        <v>96</v>
      </c>
      <c r="D647" s="201" t="s">
        <v>96</v>
      </c>
      <c r="E647" s="201" t="s">
        <v>96</v>
      </c>
      <c r="F647" s="201" t="s">
        <v>96</v>
      </c>
      <c r="G647" s="201" t="s">
        <v>96</v>
      </c>
    </row>
    <row r="648" spans="1:7" s="73" customFormat="1" ht="30">
      <c r="A648" s="143">
        <f>A647+0.01</f>
        <v>400.01</v>
      </c>
      <c r="B648" s="160" t="s">
        <v>1231</v>
      </c>
      <c r="C648" s="200" t="s">
        <v>71</v>
      </c>
      <c r="D648" s="200"/>
      <c r="E648" s="200"/>
      <c r="F648" s="200"/>
      <c r="G648" s="237" t="s">
        <v>1232</v>
      </c>
    </row>
    <row r="649" spans="1:7" s="73" customFormat="1" ht="30">
      <c r="A649" s="143">
        <f>A648+0.01</f>
        <v>400.02</v>
      </c>
      <c r="B649" s="160" t="s">
        <v>291</v>
      </c>
      <c r="C649" s="200" t="s">
        <v>71</v>
      </c>
      <c r="D649" s="200"/>
      <c r="E649" s="200"/>
      <c r="F649" s="200"/>
      <c r="G649" s="237" t="s">
        <v>1233</v>
      </c>
    </row>
    <row r="650" spans="1:7" s="73" customFormat="1" ht="17.25">
      <c r="A650" s="143">
        <f t="shared" ref="A650:A654" si="51">A649+0.01</f>
        <v>400.03</v>
      </c>
      <c r="B650" s="160" t="s">
        <v>1234</v>
      </c>
      <c r="C650" s="200" t="s">
        <v>71</v>
      </c>
      <c r="D650" s="200"/>
      <c r="E650" s="200"/>
      <c r="F650" s="200"/>
      <c r="G650" s="237" t="s">
        <v>1235</v>
      </c>
    </row>
    <row r="651" spans="1:7" s="73" customFormat="1" ht="17.25">
      <c r="A651" s="143">
        <f t="shared" si="51"/>
        <v>400.03999999999996</v>
      </c>
      <c r="B651" s="160" t="s">
        <v>1236</v>
      </c>
      <c r="C651" s="200" t="s">
        <v>71</v>
      </c>
      <c r="D651" s="200"/>
      <c r="E651" s="200"/>
      <c r="F651" s="200"/>
      <c r="G651" s="237" t="s">
        <v>1237</v>
      </c>
    </row>
    <row r="652" spans="1:7" s="73" customFormat="1" ht="17.25">
      <c r="A652" s="143">
        <f t="shared" si="51"/>
        <v>400.04999999999995</v>
      </c>
      <c r="B652" s="160" t="s">
        <v>471</v>
      </c>
      <c r="C652" s="200" t="s">
        <v>71</v>
      </c>
      <c r="D652" s="200"/>
      <c r="E652" s="200"/>
      <c r="F652" s="200"/>
      <c r="G652" s="237" t="s">
        <v>1238</v>
      </c>
    </row>
    <row r="653" spans="1:7" s="73" customFormat="1" ht="17.25">
      <c r="A653" s="143">
        <f t="shared" si="51"/>
        <v>400.05999999999995</v>
      </c>
      <c r="B653" s="160" t="s">
        <v>1239</v>
      </c>
      <c r="C653" s="200" t="s">
        <v>71</v>
      </c>
      <c r="D653" s="200"/>
      <c r="E653" s="200"/>
      <c r="F653" s="200"/>
      <c r="G653" s="237" t="s">
        <v>1240</v>
      </c>
    </row>
    <row r="654" spans="1:7" s="73" customFormat="1" ht="17.25">
      <c r="A654" s="143">
        <f t="shared" si="51"/>
        <v>400.06999999999994</v>
      </c>
      <c r="B654" s="160" t="s">
        <v>1241</v>
      </c>
      <c r="C654" s="200" t="s">
        <v>71</v>
      </c>
      <c r="D654" s="200"/>
      <c r="E654" s="200"/>
      <c r="F654" s="200"/>
      <c r="G654" s="237" t="s">
        <v>1242</v>
      </c>
    </row>
    <row r="655" spans="1:7" s="73" customFormat="1" ht="30">
      <c r="A655" s="143">
        <f>A647+1</f>
        <v>401</v>
      </c>
      <c r="B655" s="151" t="s">
        <v>1243</v>
      </c>
      <c r="C655" s="201" t="s">
        <v>96</v>
      </c>
      <c r="D655" s="201" t="s">
        <v>96</v>
      </c>
      <c r="E655" s="201" t="s">
        <v>96</v>
      </c>
      <c r="F655" s="201" t="s">
        <v>96</v>
      </c>
      <c r="G655" s="201" t="s">
        <v>96</v>
      </c>
    </row>
    <row r="656" spans="1:7" s="73" customFormat="1" ht="17.25">
      <c r="A656" s="143">
        <f>A655+0.01</f>
        <v>401.01</v>
      </c>
      <c r="B656" s="160" t="s">
        <v>1244</v>
      </c>
      <c r="C656" s="200" t="s">
        <v>71</v>
      </c>
      <c r="D656" s="200"/>
      <c r="E656" s="200"/>
      <c r="F656" s="200"/>
      <c r="G656" s="237" t="s">
        <v>1245</v>
      </c>
    </row>
    <row r="657" spans="1:7" s="73" customFormat="1" ht="30">
      <c r="A657" s="143">
        <f>A656+0.01</f>
        <v>401.02</v>
      </c>
      <c r="B657" s="160" t="s">
        <v>1246</v>
      </c>
      <c r="C657" s="200" t="s">
        <v>71</v>
      </c>
      <c r="D657" s="200"/>
      <c r="E657" s="200"/>
      <c r="F657" s="200"/>
      <c r="G657" s="237" t="s">
        <v>1247</v>
      </c>
    </row>
    <row r="658" spans="1:7" s="73" customFormat="1" ht="17.25">
      <c r="A658" s="143">
        <f t="shared" ref="A658:A660" si="52">A657+0.01</f>
        <v>401.03</v>
      </c>
      <c r="B658" s="160" t="s">
        <v>1248</v>
      </c>
      <c r="C658" s="200" t="s">
        <v>71</v>
      </c>
      <c r="D658" s="200"/>
      <c r="E658" s="200"/>
      <c r="F658" s="200"/>
      <c r="G658" s="237" t="s">
        <v>1249</v>
      </c>
    </row>
    <row r="659" spans="1:7" s="73" customFormat="1" ht="17.25">
      <c r="A659" s="143">
        <f t="shared" si="52"/>
        <v>401.03999999999996</v>
      </c>
      <c r="B659" s="160" t="s">
        <v>1250</v>
      </c>
      <c r="C659" s="200" t="s">
        <v>71</v>
      </c>
      <c r="D659" s="200"/>
      <c r="E659" s="200"/>
      <c r="F659" s="200"/>
      <c r="G659" s="237" t="s">
        <v>1251</v>
      </c>
    </row>
    <row r="660" spans="1:7" s="73" customFormat="1" ht="17.25">
      <c r="A660" s="143">
        <f t="shared" si="52"/>
        <v>401.04999999999995</v>
      </c>
      <c r="B660" s="160" t="s">
        <v>254</v>
      </c>
      <c r="C660" s="200" t="s">
        <v>71</v>
      </c>
      <c r="D660" s="200"/>
      <c r="E660" s="200"/>
      <c r="F660" s="200"/>
      <c r="G660" s="237" t="s">
        <v>1252</v>
      </c>
    </row>
    <row r="661" spans="1:7" s="73" customFormat="1" ht="45" customHeight="1">
      <c r="A661" s="143">
        <f>A655+1</f>
        <v>402</v>
      </c>
      <c r="B661" s="151" t="s">
        <v>1253</v>
      </c>
      <c r="C661" s="200" t="s">
        <v>71</v>
      </c>
      <c r="D661" s="200"/>
      <c r="E661" s="200"/>
      <c r="F661" s="200"/>
      <c r="G661" s="237" t="s">
        <v>1254</v>
      </c>
    </row>
    <row r="662" spans="1:7" s="73" customFormat="1" ht="30" customHeight="1">
      <c r="A662" s="143">
        <f t="shared" si="48"/>
        <v>403</v>
      </c>
      <c r="B662" s="140" t="s">
        <v>1255</v>
      </c>
      <c r="C662" s="200" t="s">
        <v>71</v>
      </c>
      <c r="D662" s="200"/>
      <c r="E662" s="200"/>
      <c r="F662" s="200"/>
      <c r="G662" s="237" t="s">
        <v>1256</v>
      </c>
    </row>
    <row r="663" spans="1:7" s="73" customFormat="1" ht="45">
      <c r="A663" s="143">
        <f t="shared" si="48"/>
        <v>404</v>
      </c>
      <c r="B663" s="140" t="s">
        <v>1257</v>
      </c>
      <c r="C663" s="200" t="s">
        <v>71</v>
      </c>
      <c r="D663" s="200"/>
      <c r="E663" s="200"/>
      <c r="F663" s="200"/>
      <c r="G663" s="237" t="s">
        <v>1258</v>
      </c>
    </row>
    <row r="664" spans="1:7" s="107" customFormat="1" ht="15" customHeight="1">
      <c r="A664" s="313" t="s">
        <v>1259</v>
      </c>
      <c r="B664" s="314"/>
      <c r="C664" s="314"/>
      <c r="D664" s="314"/>
      <c r="E664" s="314"/>
      <c r="F664" s="314"/>
      <c r="G664" s="315"/>
    </row>
    <row r="665" spans="1:7" s="107" customFormat="1" ht="30">
      <c r="A665" s="143">
        <f>A663+1</f>
        <v>405</v>
      </c>
      <c r="B665" s="140" t="s">
        <v>1260</v>
      </c>
      <c r="C665" s="200" t="s">
        <v>71</v>
      </c>
      <c r="D665" s="200"/>
      <c r="E665" s="200"/>
      <c r="F665" s="200"/>
      <c r="G665" s="237" t="s">
        <v>1261</v>
      </c>
    </row>
    <row r="666" spans="1:7" s="107" customFormat="1" ht="30">
      <c r="A666" s="143">
        <f t="shared" si="48"/>
        <v>406</v>
      </c>
      <c r="B666" s="140" t="s">
        <v>1262</v>
      </c>
      <c r="C666" s="200" t="s">
        <v>71</v>
      </c>
      <c r="D666" s="200"/>
      <c r="E666" s="200"/>
      <c r="F666" s="200"/>
      <c r="G666" s="237" t="s">
        <v>1263</v>
      </c>
    </row>
    <row r="667" spans="1:7" s="107" customFormat="1" ht="30">
      <c r="A667" s="143">
        <f t="shared" si="48"/>
        <v>407</v>
      </c>
      <c r="B667" s="151" t="s">
        <v>1264</v>
      </c>
      <c r="C667" s="201" t="s">
        <v>96</v>
      </c>
      <c r="D667" s="201" t="s">
        <v>96</v>
      </c>
      <c r="E667" s="201" t="s">
        <v>96</v>
      </c>
      <c r="F667" s="201" t="s">
        <v>96</v>
      </c>
      <c r="G667" s="201" t="s">
        <v>96</v>
      </c>
    </row>
    <row r="668" spans="1:7" s="107" customFormat="1" ht="30">
      <c r="A668" s="143">
        <f>A667+0.01</f>
        <v>407.01</v>
      </c>
      <c r="B668" s="160" t="s">
        <v>1265</v>
      </c>
      <c r="C668" s="200" t="s">
        <v>71</v>
      </c>
      <c r="D668" s="200"/>
      <c r="E668" s="200"/>
      <c r="F668" s="200"/>
      <c r="G668" s="286" t="s">
        <v>1266</v>
      </c>
    </row>
    <row r="669" spans="1:7" s="107" customFormat="1" ht="30">
      <c r="A669" s="143">
        <f>A668+0.01</f>
        <v>407.02</v>
      </c>
      <c r="B669" s="160" t="s">
        <v>1267</v>
      </c>
      <c r="C669" s="200" t="s">
        <v>71</v>
      </c>
      <c r="D669" s="200"/>
      <c r="E669" s="200"/>
      <c r="F669" s="200"/>
      <c r="G669" s="237" t="s">
        <v>1268</v>
      </c>
    </row>
    <row r="670" spans="1:7" s="107" customFormat="1" ht="30">
      <c r="A670" s="143">
        <f t="shared" ref="A670:A672" si="53">A669+0.01</f>
        <v>407.03</v>
      </c>
      <c r="B670" s="160" t="s">
        <v>550</v>
      </c>
      <c r="C670" s="200"/>
      <c r="D670" s="200"/>
      <c r="E670" s="200" t="s">
        <v>71</v>
      </c>
      <c r="F670" s="200"/>
      <c r="G670" s="237" t="s">
        <v>1269</v>
      </c>
    </row>
    <row r="671" spans="1:7" s="107" customFormat="1" ht="30">
      <c r="A671" s="143">
        <f t="shared" si="53"/>
        <v>407.03999999999996</v>
      </c>
      <c r="B671" s="160" t="s">
        <v>1270</v>
      </c>
      <c r="C671" s="200" t="s">
        <v>71</v>
      </c>
      <c r="D671" s="200"/>
      <c r="E671" s="200"/>
      <c r="F671" s="200"/>
      <c r="G671" s="237" t="s">
        <v>1271</v>
      </c>
    </row>
    <row r="672" spans="1:7" s="107" customFormat="1" ht="30">
      <c r="A672" s="143">
        <f t="shared" si="53"/>
        <v>407.04999999999995</v>
      </c>
      <c r="B672" s="160" t="s">
        <v>1272</v>
      </c>
      <c r="C672" s="200" t="s">
        <v>71</v>
      </c>
      <c r="D672" s="200"/>
      <c r="E672" s="200"/>
      <c r="F672" s="200"/>
      <c r="G672" s="237" t="s">
        <v>1273</v>
      </c>
    </row>
    <row r="673" spans="1:7" s="107" customFormat="1" ht="30">
      <c r="A673" s="143">
        <f>A667+1</f>
        <v>408</v>
      </c>
      <c r="B673" s="145" t="s">
        <v>1274</v>
      </c>
      <c r="C673" s="200" t="s">
        <v>71</v>
      </c>
      <c r="D673" s="200"/>
      <c r="E673" s="200"/>
      <c r="F673" s="200"/>
      <c r="G673" s="237" t="s">
        <v>1275</v>
      </c>
    </row>
    <row r="674" spans="1:7" s="107" customFormat="1" ht="30">
      <c r="A674" s="143">
        <f t="shared" si="48"/>
        <v>409</v>
      </c>
      <c r="B674" s="145" t="s">
        <v>1276</v>
      </c>
      <c r="C674" s="200" t="s">
        <v>71</v>
      </c>
      <c r="D674" s="200"/>
      <c r="E674" s="200"/>
      <c r="F674" s="200"/>
      <c r="G674" s="237" t="s">
        <v>1277</v>
      </c>
    </row>
    <row r="675" spans="1:7" s="107" customFormat="1" ht="30">
      <c r="A675" s="143">
        <f t="shared" si="48"/>
        <v>410</v>
      </c>
      <c r="B675" s="145" t="s">
        <v>1278</v>
      </c>
      <c r="C675" s="200" t="s">
        <v>71</v>
      </c>
      <c r="D675" s="200"/>
      <c r="E675" s="200"/>
      <c r="F675" s="200"/>
      <c r="G675" s="237" t="s">
        <v>1279</v>
      </c>
    </row>
    <row r="676" spans="1:7" s="107" customFormat="1" ht="30">
      <c r="A676" s="143">
        <f t="shared" si="48"/>
        <v>411</v>
      </c>
      <c r="B676" s="145" t="s">
        <v>1280</v>
      </c>
      <c r="C676" s="200" t="s">
        <v>71</v>
      </c>
      <c r="D676" s="200"/>
      <c r="E676" s="200"/>
      <c r="F676" s="200"/>
      <c r="G676" s="237" t="s">
        <v>1281</v>
      </c>
    </row>
    <row r="677" spans="1:7" s="107" customFormat="1" ht="60">
      <c r="A677" s="143">
        <f t="shared" si="48"/>
        <v>412</v>
      </c>
      <c r="B677" s="145" t="s">
        <v>1282</v>
      </c>
      <c r="C677" s="200"/>
      <c r="D677" s="200" t="s">
        <v>71</v>
      </c>
      <c r="E677" s="200"/>
      <c r="F677" s="200"/>
      <c r="G677" s="286" t="s">
        <v>1283</v>
      </c>
    </row>
    <row r="678" spans="1:7" s="107" customFormat="1" ht="60">
      <c r="A678" s="143">
        <f t="shared" si="48"/>
        <v>413</v>
      </c>
      <c r="B678" s="145" t="s">
        <v>1284</v>
      </c>
      <c r="C678" s="200"/>
      <c r="D678" s="200"/>
      <c r="E678" s="200" t="s">
        <v>71</v>
      </c>
      <c r="F678" s="200"/>
      <c r="G678" s="286" t="s">
        <v>1285</v>
      </c>
    </row>
    <row r="679" spans="1:7" s="107" customFormat="1" ht="17.25">
      <c r="A679" s="143">
        <f t="shared" si="48"/>
        <v>414</v>
      </c>
      <c r="B679" s="145" t="s">
        <v>1286</v>
      </c>
      <c r="C679" s="200" t="s">
        <v>71</v>
      </c>
      <c r="D679" s="200"/>
      <c r="E679" s="200"/>
      <c r="F679" s="200"/>
      <c r="G679" s="237" t="s">
        <v>1287</v>
      </c>
    </row>
    <row r="680" spans="1:7" s="107" customFormat="1" ht="75">
      <c r="A680" s="143">
        <f t="shared" si="48"/>
        <v>415</v>
      </c>
      <c r="B680" s="145" t="s">
        <v>1288</v>
      </c>
      <c r="C680" s="200"/>
      <c r="D680" s="200"/>
      <c r="E680" s="200" t="s">
        <v>71</v>
      </c>
      <c r="F680" s="200"/>
      <c r="G680" s="237" t="s">
        <v>1289</v>
      </c>
    </row>
    <row r="681" spans="1:7" s="73" customFormat="1" ht="17.25">
      <c r="A681" s="143">
        <f t="shared" si="48"/>
        <v>416</v>
      </c>
      <c r="B681" s="145" t="s">
        <v>1290</v>
      </c>
      <c r="C681" s="200" t="s">
        <v>71</v>
      </c>
      <c r="D681" s="200"/>
      <c r="E681" s="200"/>
      <c r="F681" s="200"/>
      <c r="G681" s="237" t="s">
        <v>1291</v>
      </c>
    </row>
    <row r="682" spans="1:7" s="73" customFormat="1" ht="30">
      <c r="A682" s="143">
        <f t="shared" si="48"/>
        <v>417</v>
      </c>
      <c r="B682" s="145" t="s">
        <v>1292</v>
      </c>
      <c r="C682" s="200" t="s">
        <v>71</v>
      </c>
      <c r="D682" s="200"/>
      <c r="E682" s="200"/>
      <c r="F682" s="200"/>
      <c r="G682" s="237" t="s">
        <v>1293</v>
      </c>
    </row>
    <row r="683" spans="1:7" s="73" customFormat="1" ht="30">
      <c r="A683" s="143">
        <f t="shared" si="48"/>
        <v>418</v>
      </c>
      <c r="B683" s="145" t="s">
        <v>1294</v>
      </c>
      <c r="C683" s="200" t="s">
        <v>71</v>
      </c>
      <c r="D683" s="200"/>
      <c r="E683" s="200"/>
      <c r="F683" s="200"/>
      <c r="G683" s="237" t="s">
        <v>1295</v>
      </c>
    </row>
    <row r="684" spans="1:7" s="73" customFormat="1" ht="15" customHeight="1">
      <c r="A684" s="313" t="s">
        <v>1296</v>
      </c>
      <c r="B684" s="314"/>
      <c r="C684" s="314"/>
      <c r="D684" s="314"/>
      <c r="E684" s="314"/>
      <c r="F684" s="314"/>
      <c r="G684" s="315"/>
    </row>
    <row r="685" spans="1:7" s="107" customFormat="1" ht="120">
      <c r="A685" s="143">
        <f>A683+1</f>
        <v>419</v>
      </c>
      <c r="B685" s="140" t="s">
        <v>1297</v>
      </c>
      <c r="C685" s="200"/>
      <c r="D685" s="200"/>
      <c r="E685" s="200" t="s">
        <v>71</v>
      </c>
      <c r="F685" s="200"/>
      <c r="G685" s="237" t="s">
        <v>1298</v>
      </c>
    </row>
    <row r="686" spans="1:7" s="107" customFormat="1" ht="30">
      <c r="A686" s="143">
        <f t="shared" si="48"/>
        <v>420</v>
      </c>
      <c r="B686" s="140" t="s">
        <v>1299</v>
      </c>
      <c r="C686" s="200" t="s">
        <v>71</v>
      </c>
      <c r="D686" s="200"/>
      <c r="E686" s="200"/>
      <c r="F686" s="200"/>
      <c r="G686" s="237" t="s">
        <v>1300</v>
      </c>
    </row>
    <row r="687" spans="1:7" s="107" customFormat="1" ht="30">
      <c r="A687" s="143">
        <f t="shared" si="48"/>
        <v>421</v>
      </c>
      <c r="B687" s="152" t="s">
        <v>1301</v>
      </c>
      <c r="C687" s="201" t="s">
        <v>96</v>
      </c>
      <c r="D687" s="201" t="s">
        <v>96</v>
      </c>
      <c r="E687" s="201" t="s">
        <v>96</v>
      </c>
      <c r="F687" s="201" t="s">
        <v>96</v>
      </c>
      <c r="G687" s="201" t="s">
        <v>96</v>
      </c>
    </row>
    <row r="688" spans="1:7" s="107" customFormat="1" ht="30">
      <c r="A688" s="143">
        <f>A687+0.01</f>
        <v>421.01</v>
      </c>
      <c r="B688" s="163" t="s">
        <v>1302</v>
      </c>
      <c r="C688" s="200" t="s">
        <v>71</v>
      </c>
      <c r="D688" s="200"/>
      <c r="E688" s="200"/>
      <c r="F688" s="200"/>
      <c r="G688" s="237" t="s">
        <v>1303</v>
      </c>
    </row>
    <row r="689" spans="1:7" s="107" customFormat="1" ht="30">
      <c r="A689" s="143">
        <f>A688+0.01</f>
        <v>421.02</v>
      </c>
      <c r="B689" s="163" t="s">
        <v>1304</v>
      </c>
      <c r="C689" s="200" t="s">
        <v>71</v>
      </c>
      <c r="D689" s="200"/>
      <c r="E689" s="200"/>
      <c r="F689" s="200"/>
      <c r="G689" s="237" t="s">
        <v>1305</v>
      </c>
    </row>
    <row r="690" spans="1:7" s="107" customFormat="1" ht="30">
      <c r="A690" s="143">
        <f t="shared" ref="A690:A694" si="54">A689+0.01</f>
        <v>421.03</v>
      </c>
      <c r="B690" s="163" t="s">
        <v>1306</v>
      </c>
      <c r="C690" s="200" t="s">
        <v>71</v>
      </c>
      <c r="D690" s="200"/>
      <c r="E690" s="200"/>
      <c r="F690" s="200"/>
      <c r="G690" s="237" t="s">
        <v>1307</v>
      </c>
    </row>
    <row r="691" spans="1:7" s="107" customFormat="1" ht="30">
      <c r="A691" s="143">
        <f t="shared" si="54"/>
        <v>421.03999999999996</v>
      </c>
      <c r="B691" s="163" t="s">
        <v>1308</v>
      </c>
      <c r="C691" s="200" t="s">
        <v>71</v>
      </c>
      <c r="D691" s="200"/>
      <c r="E691" s="200"/>
      <c r="F691" s="200"/>
      <c r="G691" s="237" t="s">
        <v>1309</v>
      </c>
    </row>
    <row r="692" spans="1:7" s="107" customFormat="1" ht="30">
      <c r="A692" s="143">
        <f t="shared" si="54"/>
        <v>421.04999999999995</v>
      </c>
      <c r="B692" s="163" t="s">
        <v>1310</v>
      </c>
      <c r="C692" s="200" t="s">
        <v>71</v>
      </c>
      <c r="D692" s="200"/>
      <c r="E692" s="200"/>
      <c r="F692" s="200"/>
      <c r="G692" s="237" t="s">
        <v>1311</v>
      </c>
    </row>
    <row r="693" spans="1:7" s="107" customFormat="1" ht="45">
      <c r="A693" s="143">
        <f t="shared" si="54"/>
        <v>421.05999999999995</v>
      </c>
      <c r="B693" s="163" t="s">
        <v>1312</v>
      </c>
      <c r="C693" s="200" t="s">
        <v>71</v>
      </c>
      <c r="D693" s="200"/>
      <c r="E693" s="200"/>
      <c r="F693" s="200"/>
      <c r="G693" s="237" t="s">
        <v>1313</v>
      </c>
    </row>
    <row r="694" spans="1:7" s="107" customFormat="1" ht="30">
      <c r="A694" s="143">
        <f t="shared" si="54"/>
        <v>421.06999999999994</v>
      </c>
      <c r="B694" s="163" t="s">
        <v>1314</v>
      </c>
      <c r="C694" s="200" t="s">
        <v>71</v>
      </c>
      <c r="D694" s="200"/>
      <c r="E694" s="200"/>
      <c r="F694" s="200"/>
      <c r="G694" s="237" t="s">
        <v>1315</v>
      </c>
    </row>
    <row r="695" spans="1:7" s="107" customFormat="1" ht="30">
      <c r="A695" s="143">
        <f>A687+1</f>
        <v>422</v>
      </c>
      <c r="B695" s="151" t="s">
        <v>1316</v>
      </c>
      <c r="C695" s="201" t="s">
        <v>96</v>
      </c>
      <c r="D695" s="201" t="s">
        <v>96</v>
      </c>
      <c r="E695" s="201" t="s">
        <v>96</v>
      </c>
      <c r="F695" s="201" t="s">
        <v>96</v>
      </c>
      <c r="G695" s="201" t="s">
        <v>96</v>
      </c>
    </row>
    <row r="696" spans="1:7" s="107" customFormat="1" ht="45">
      <c r="A696" s="143">
        <f>A695+0.01</f>
        <v>422.01</v>
      </c>
      <c r="B696" s="160" t="s">
        <v>1317</v>
      </c>
      <c r="C696" s="200"/>
      <c r="D696" s="200"/>
      <c r="E696" s="200" t="s">
        <v>71</v>
      </c>
      <c r="F696" s="200"/>
      <c r="G696" s="237" t="s">
        <v>1318</v>
      </c>
    </row>
    <row r="697" spans="1:7" s="107" customFormat="1" ht="45">
      <c r="A697" s="143">
        <f>A696+0.01</f>
        <v>422.02</v>
      </c>
      <c r="B697" s="160" t="s">
        <v>1319</v>
      </c>
      <c r="C697" s="200" t="s">
        <v>71</v>
      </c>
      <c r="D697" s="200"/>
      <c r="E697" s="200"/>
      <c r="F697" s="200"/>
      <c r="G697" s="237" t="s">
        <v>1318</v>
      </c>
    </row>
    <row r="698" spans="1:7" s="107" customFormat="1" ht="30">
      <c r="A698" s="143">
        <f>A695+1</f>
        <v>423</v>
      </c>
      <c r="B698" s="151" t="s">
        <v>1320</v>
      </c>
      <c r="C698" s="200" t="s">
        <v>71</v>
      </c>
      <c r="D698" s="200"/>
      <c r="E698" s="200"/>
      <c r="F698" s="200"/>
      <c r="G698" s="237" t="s">
        <v>1321</v>
      </c>
    </row>
    <row r="699" spans="1:7" s="73" customFormat="1" ht="15.75" customHeight="1">
      <c r="A699" s="143">
        <f t="shared" ref="A699:A701" si="55">A698+1</f>
        <v>424</v>
      </c>
      <c r="B699" s="140" t="s">
        <v>1322</v>
      </c>
      <c r="C699" s="200" t="s">
        <v>71</v>
      </c>
      <c r="D699" s="200"/>
      <c r="E699" s="200"/>
      <c r="F699" s="200"/>
      <c r="G699" s="286" t="s">
        <v>1323</v>
      </c>
    </row>
    <row r="700" spans="1:7" s="73" customFormat="1" ht="30">
      <c r="A700" s="143">
        <f t="shared" si="55"/>
        <v>425</v>
      </c>
      <c r="B700" s="140" t="s">
        <v>1324</v>
      </c>
      <c r="C700" s="200" t="s">
        <v>71</v>
      </c>
      <c r="D700" s="200"/>
      <c r="E700" s="200"/>
      <c r="F700" s="200"/>
      <c r="G700" s="237" t="s">
        <v>1325</v>
      </c>
    </row>
    <row r="701" spans="1:7" s="73" customFormat="1" ht="30">
      <c r="A701" s="143">
        <f t="shared" si="55"/>
        <v>426</v>
      </c>
      <c r="B701" s="151" t="s">
        <v>1326</v>
      </c>
      <c r="C701" s="201" t="s">
        <v>96</v>
      </c>
      <c r="D701" s="201" t="s">
        <v>96</v>
      </c>
      <c r="E701" s="201" t="s">
        <v>96</v>
      </c>
      <c r="F701" s="201" t="s">
        <v>96</v>
      </c>
      <c r="G701" s="201" t="s">
        <v>96</v>
      </c>
    </row>
    <row r="702" spans="1:7" s="73" customFormat="1" ht="75">
      <c r="A702" s="143">
        <f>A701+0.01</f>
        <v>426.01</v>
      </c>
      <c r="B702" s="160" t="s">
        <v>1327</v>
      </c>
      <c r="C702" s="200" t="s">
        <v>71</v>
      </c>
      <c r="D702" s="200"/>
      <c r="E702" s="200"/>
      <c r="F702" s="200"/>
      <c r="G702" s="237" t="s">
        <v>1328</v>
      </c>
    </row>
    <row r="703" spans="1:7" s="73" customFormat="1" ht="75">
      <c r="A703" s="143">
        <f>A702+0.01</f>
        <v>426.02</v>
      </c>
      <c r="B703" s="160" t="s">
        <v>1244</v>
      </c>
      <c r="C703" s="200" t="s">
        <v>71</v>
      </c>
      <c r="D703" s="200"/>
      <c r="E703" s="200"/>
      <c r="F703" s="200"/>
      <c r="G703" s="237" t="s">
        <v>1328</v>
      </c>
    </row>
    <row r="704" spans="1:7" s="73" customFormat="1" ht="75">
      <c r="A704" s="143">
        <f t="shared" ref="A704:A705" si="56">A703+0.01</f>
        <v>426.03</v>
      </c>
      <c r="B704" s="160" t="s">
        <v>1329</v>
      </c>
      <c r="C704" s="200" t="s">
        <v>71</v>
      </c>
      <c r="D704" s="200"/>
      <c r="E704" s="200"/>
      <c r="F704" s="200"/>
      <c r="G704" s="237" t="s">
        <v>1328</v>
      </c>
    </row>
    <row r="705" spans="1:7" s="73" customFormat="1" ht="90">
      <c r="A705" s="143">
        <f t="shared" si="56"/>
        <v>426.03999999999996</v>
      </c>
      <c r="B705" s="160" t="s">
        <v>1330</v>
      </c>
      <c r="C705" s="200" t="s">
        <v>71</v>
      </c>
      <c r="D705" s="200"/>
      <c r="E705" s="200"/>
      <c r="F705" s="200"/>
      <c r="G705" s="237" t="s">
        <v>1331</v>
      </c>
    </row>
    <row r="706" spans="1:7" s="73" customFormat="1" ht="30">
      <c r="A706" s="143">
        <f>A701+1</f>
        <v>427</v>
      </c>
      <c r="B706" s="151" t="s">
        <v>1332</v>
      </c>
      <c r="C706" s="200" t="s">
        <v>71</v>
      </c>
      <c r="D706" s="200"/>
      <c r="E706" s="200"/>
      <c r="F706" s="200"/>
      <c r="G706" s="237" t="s">
        <v>1333</v>
      </c>
    </row>
    <row r="707" spans="1:7" s="73" customFormat="1" ht="15" customHeight="1">
      <c r="A707" s="307" t="s">
        <v>1334</v>
      </c>
      <c r="B707" s="308"/>
      <c r="C707" s="308"/>
      <c r="D707" s="308"/>
      <c r="E707" s="308"/>
      <c r="F707" s="308"/>
      <c r="G707" s="309"/>
    </row>
    <row r="708" spans="1:7" s="73" customFormat="1" ht="30">
      <c r="A708" s="143">
        <f>A706+1</f>
        <v>428</v>
      </c>
      <c r="B708" s="140" t="s">
        <v>1335</v>
      </c>
      <c r="C708" s="200" t="s">
        <v>71</v>
      </c>
      <c r="D708" s="200"/>
      <c r="E708" s="200"/>
      <c r="F708" s="200"/>
      <c r="G708" s="237" t="s">
        <v>1336</v>
      </c>
    </row>
    <row r="709" spans="1:7" s="73" customFormat="1" ht="39.75" customHeight="1">
      <c r="A709" s="143">
        <f>A708+1</f>
        <v>429</v>
      </c>
      <c r="B709" s="140" t="s">
        <v>1337</v>
      </c>
      <c r="C709" s="200" t="s">
        <v>71</v>
      </c>
      <c r="D709" s="200"/>
      <c r="E709" s="200"/>
      <c r="F709" s="200"/>
      <c r="G709" s="286" t="s">
        <v>1338</v>
      </c>
    </row>
    <row r="710" spans="1:7" s="73" customFormat="1" ht="30">
      <c r="A710" s="143">
        <f t="shared" ref="A710:A749" si="57">A709+1</f>
        <v>430</v>
      </c>
      <c r="B710" s="140" t="s">
        <v>1339</v>
      </c>
      <c r="C710" s="200" t="s">
        <v>71</v>
      </c>
      <c r="D710" s="200"/>
      <c r="E710" s="200"/>
      <c r="F710" s="200"/>
      <c r="G710" s="237" t="s">
        <v>1340</v>
      </c>
    </row>
    <row r="711" spans="1:7" s="73" customFormat="1" ht="45">
      <c r="A711" s="143">
        <f t="shared" si="57"/>
        <v>431</v>
      </c>
      <c r="B711" s="140" t="s">
        <v>1341</v>
      </c>
      <c r="C711" s="200" t="s">
        <v>71</v>
      </c>
      <c r="D711" s="200"/>
      <c r="E711" s="200"/>
      <c r="F711" s="200"/>
      <c r="G711" s="237" t="s">
        <v>1342</v>
      </c>
    </row>
    <row r="712" spans="1:7" s="73" customFormat="1" ht="45">
      <c r="A712" s="143">
        <f t="shared" si="57"/>
        <v>432</v>
      </c>
      <c r="B712" s="140" t="s">
        <v>1343</v>
      </c>
      <c r="C712" s="200" t="s">
        <v>71</v>
      </c>
      <c r="D712" s="200"/>
      <c r="E712" s="200"/>
      <c r="F712" s="200"/>
      <c r="G712" s="237" t="s">
        <v>1342</v>
      </c>
    </row>
    <row r="713" spans="1:7" s="73" customFormat="1" ht="30">
      <c r="A713" s="143">
        <f t="shared" si="57"/>
        <v>433</v>
      </c>
      <c r="B713" s="140" t="s">
        <v>1344</v>
      </c>
      <c r="C713" s="200" t="s">
        <v>71</v>
      </c>
      <c r="D713" s="200"/>
      <c r="E713" s="200"/>
      <c r="F713" s="200"/>
      <c r="G713" s="237" t="s">
        <v>1345</v>
      </c>
    </row>
    <row r="714" spans="1:7" s="73" customFormat="1" ht="60">
      <c r="A714" s="143">
        <f t="shared" si="57"/>
        <v>434</v>
      </c>
      <c r="B714" s="140" t="s">
        <v>1346</v>
      </c>
      <c r="C714" s="200"/>
      <c r="D714" s="200"/>
      <c r="E714" s="200" t="s">
        <v>71</v>
      </c>
      <c r="F714" s="200"/>
      <c r="G714" s="237" t="s">
        <v>1347</v>
      </c>
    </row>
    <row r="715" spans="1:7" s="73" customFormat="1" ht="45">
      <c r="A715" s="143">
        <f t="shared" si="57"/>
        <v>435</v>
      </c>
      <c r="B715" s="140" t="s">
        <v>1348</v>
      </c>
      <c r="C715" s="200" t="s">
        <v>71</v>
      </c>
      <c r="D715" s="200"/>
      <c r="E715" s="200"/>
      <c r="F715" s="200"/>
      <c r="G715" s="237" t="s">
        <v>1349</v>
      </c>
    </row>
    <row r="716" spans="1:7" s="73" customFormat="1" ht="45">
      <c r="A716" s="143">
        <f>A715+1</f>
        <v>436</v>
      </c>
      <c r="B716" s="140" t="s">
        <v>1350</v>
      </c>
      <c r="C716" s="200" t="s">
        <v>71</v>
      </c>
      <c r="D716" s="200"/>
      <c r="E716" s="200"/>
      <c r="F716" s="200"/>
      <c r="G716" s="237" t="s">
        <v>1351</v>
      </c>
    </row>
    <row r="717" spans="1:7" s="73" customFormat="1" ht="45">
      <c r="A717" s="143">
        <f t="shared" si="57"/>
        <v>437</v>
      </c>
      <c r="B717" s="140" t="s">
        <v>1352</v>
      </c>
      <c r="C717" s="200" t="s">
        <v>71</v>
      </c>
      <c r="D717" s="200"/>
      <c r="E717" s="200"/>
      <c r="F717" s="200"/>
      <c r="G717" s="237" t="s">
        <v>1353</v>
      </c>
    </row>
    <row r="718" spans="1:7" s="73" customFormat="1" ht="60">
      <c r="A718" s="143">
        <f t="shared" si="57"/>
        <v>438</v>
      </c>
      <c r="B718" s="140" t="s">
        <v>1354</v>
      </c>
      <c r="C718" s="200" t="s">
        <v>71</v>
      </c>
      <c r="D718" s="200"/>
      <c r="E718" s="200"/>
      <c r="F718" s="200"/>
      <c r="G718" s="237" t="s">
        <v>1355</v>
      </c>
    </row>
    <row r="719" spans="1:7" s="73" customFormat="1" ht="60">
      <c r="A719" s="143">
        <f t="shared" si="57"/>
        <v>439</v>
      </c>
      <c r="B719" s="140" t="s">
        <v>1356</v>
      </c>
      <c r="C719" s="200" t="s">
        <v>71</v>
      </c>
      <c r="D719" s="200"/>
      <c r="E719" s="200"/>
      <c r="F719" s="200"/>
      <c r="G719" s="237" t="s">
        <v>1357</v>
      </c>
    </row>
    <row r="720" spans="1:7" s="73" customFormat="1" ht="60">
      <c r="A720" s="143">
        <f t="shared" si="57"/>
        <v>440</v>
      </c>
      <c r="B720" s="140" t="s">
        <v>1358</v>
      </c>
      <c r="C720" s="200"/>
      <c r="D720" s="200"/>
      <c r="E720" s="200" t="s">
        <v>71</v>
      </c>
      <c r="F720" s="200"/>
      <c r="G720" s="237" t="s">
        <v>1359</v>
      </c>
    </row>
    <row r="721" spans="1:7" s="73" customFormat="1" ht="30" customHeight="1">
      <c r="A721" s="143">
        <f t="shared" si="57"/>
        <v>441</v>
      </c>
      <c r="B721" s="140" t="s">
        <v>1360</v>
      </c>
      <c r="C721" s="200"/>
      <c r="D721" s="200" t="s">
        <v>71</v>
      </c>
      <c r="E721" s="200"/>
      <c r="F721" s="200"/>
      <c r="G721" s="237" t="s">
        <v>1361</v>
      </c>
    </row>
    <row r="722" spans="1:7" s="73" customFormat="1" ht="45">
      <c r="A722" s="143">
        <f>A721+1</f>
        <v>442</v>
      </c>
      <c r="B722" s="140" t="s">
        <v>1362</v>
      </c>
      <c r="C722" s="200" t="s">
        <v>71</v>
      </c>
      <c r="D722" s="200"/>
      <c r="E722" s="200"/>
      <c r="F722" s="200"/>
      <c r="G722" s="237" t="s">
        <v>1363</v>
      </c>
    </row>
    <row r="723" spans="1:7" s="73" customFormat="1" ht="45">
      <c r="A723" s="143">
        <f t="shared" si="57"/>
        <v>443</v>
      </c>
      <c r="B723" s="140" t="s">
        <v>1364</v>
      </c>
      <c r="C723" s="200" t="s">
        <v>71</v>
      </c>
      <c r="D723" s="200"/>
      <c r="E723" s="200"/>
      <c r="F723" s="200"/>
      <c r="G723" s="237" t="s">
        <v>1365</v>
      </c>
    </row>
    <row r="724" spans="1:7" s="73" customFormat="1" ht="15" customHeight="1">
      <c r="A724" s="143">
        <f t="shared" si="57"/>
        <v>444</v>
      </c>
      <c r="B724" s="140" t="s">
        <v>1366</v>
      </c>
      <c r="C724" s="200" t="s">
        <v>71</v>
      </c>
      <c r="D724" s="200"/>
      <c r="E724" s="200"/>
      <c r="F724" s="200"/>
      <c r="G724" s="237" t="s">
        <v>1367</v>
      </c>
    </row>
    <row r="725" spans="1:7" s="73" customFormat="1" ht="30">
      <c r="A725" s="143">
        <f t="shared" si="57"/>
        <v>445</v>
      </c>
      <c r="B725" s="140" t="s">
        <v>1368</v>
      </c>
      <c r="C725" s="200" t="s">
        <v>71</v>
      </c>
      <c r="D725" s="200"/>
      <c r="E725" s="200"/>
      <c r="F725" s="200"/>
      <c r="G725" s="237" t="s">
        <v>1369</v>
      </c>
    </row>
    <row r="726" spans="1:7" s="73" customFormat="1" ht="30" customHeight="1">
      <c r="A726" s="143">
        <f t="shared" si="57"/>
        <v>446</v>
      </c>
      <c r="B726" s="140" t="s">
        <v>1370</v>
      </c>
      <c r="C726" s="200"/>
      <c r="D726" s="200"/>
      <c r="E726" s="200" t="s">
        <v>71</v>
      </c>
      <c r="F726" s="200"/>
      <c r="G726" s="237" t="s">
        <v>1371</v>
      </c>
    </row>
    <row r="727" spans="1:7" s="73" customFormat="1" ht="75">
      <c r="A727" s="143">
        <f t="shared" si="57"/>
        <v>447</v>
      </c>
      <c r="B727" s="140" t="s">
        <v>1372</v>
      </c>
      <c r="C727" s="200" t="s">
        <v>71</v>
      </c>
      <c r="D727" s="200"/>
      <c r="E727" s="200"/>
      <c r="F727" s="200"/>
      <c r="G727" s="237" t="s">
        <v>1371</v>
      </c>
    </row>
    <row r="728" spans="1:7" s="73" customFormat="1" ht="30">
      <c r="A728" s="143">
        <f>A727+1</f>
        <v>448</v>
      </c>
      <c r="B728" s="140" t="s">
        <v>1373</v>
      </c>
      <c r="C728" s="200" t="s">
        <v>71</v>
      </c>
      <c r="D728" s="200"/>
      <c r="E728" s="200"/>
      <c r="F728" s="200"/>
      <c r="G728" s="237" t="s">
        <v>1374</v>
      </c>
    </row>
    <row r="729" spans="1:7" s="73" customFormat="1" ht="45">
      <c r="A729" s="143">
        <f t="shared" si="57"/>
        <v>449</v>
      </c>
      <c r="B729" s="140" t="s">
        <v>1375</v>
      </c>
      <c r="C729" s="200" t="s">
        <v>71</v>
      </c>
      <c r="D729" s="200"/>
      <c r="E729" s="200"/>
      <c r="F729" s="200"/>
      <c r="G729" s="237" t="s">
        <v>1376</v>
      </c>
    </row>
    <row r="730" spans="1:7" s="73" customFormat="1" ht="30">
      <c r="A730" s="143">
        <f t="shared" si="57"/>
        <v>450</v>
      </c>
      <c r="B730" s="140" t="s">
        <v>1377</v>
      </c>
      <c r="C730" s="200" t="s">
        <v>71</v>
      </c>
      <c r="D730" s="200"/>
      <c r="E730" s="200"/>
      <c r="F730" s="200"/>
      <c r="G730" s="237" t="s">
        <v>1378</v>
      </c>
    </row>
    <row r="731" spans="1:7" s="73" customFormat="1" ht="30">
      <c r="A731" s="143">
        <f t="shared" si="57"/>
        <v>451</v>
      </c>
      <c r="B731" s="140" t="s">
        <v>1379</v>
      </c>
      <c r="C731" s="200" t="s">
        <v>71</v>
      </c>
      <c r="D731" s="200"/>
      <c r="E731" s="200"/>
      <c r="F731" s="200"/>
      <c r="G731" s="237" t="s">
        <v>1380</v>
      </c>
    </row>
    <row r="732" spans="1:7" s="73" customFormat="1" ht="30">
      <c r="A732" s="143">
        <f t="shared" si="57"/>
        <v>452</v>
      </c>
      <c r="B732" s="140" t="s">
        <v>1381</v>
      </c>
      <c r="C732" s="200" t="s">
        <v>71</v>
      </c>
      <c r="D732" s="200"/>
      <c r="E732" s="200"/>
      <c r="F732" s="200"/>
      <c r="G732" s="237" t="s">
        <v>1382</v>
      </c>
    </row>
    <row r="733" spans="1:7" s="73" customFormat="1" ht="30" customHeight="1">
      <c r="A733" s="143">
        <f t="shared" si="57"/>
        <v>453</v>
      </c>
      <c r="B733" s="140" t="s">
        <v>1383</v>
      </c>
      <c r="C733" s="200" t="s">
        <v>71</v>
      </c>
      <c r="D733" s="200"/>
      <c r="E733" s="200"/>
      <c r="F733" s="200"/>
      <c r="G733" s="237" t="s">
        <v>1384</v>
      </c>
    </row>
    <row r="734" spans="1:7" s="73" customFormat="1" ht="45">
      <c r="A734" s="143">
        <f t="shared" si="57"/>
        <v>454</v>
      </c>
      <c r="B734" s="140" t="s">
        <v>1385</v>
      </c>
      <c r="C734" s="200" t="s">
        <v>71</v>
      </c>
      <c r="D734" s="200"/>
      <c r="E734" s="200"/>
      <c r="F734" s="200"/>
      <c r="G734" s="237" t="s">
        <v>1386</v>
      </c>
    </row>
    <row r="735" spans="1:7" s="73" customFormat="1" ht="30">
      <c r="A735" s="143">
        <f>A734+1</f>
        <v>455</v>
      </c>
      <c r="B735" s="140" t="s">
        <v>1387</v>
      </c>
      <c r="C735" s="200"/>
      <c r="D735" s="200" t="s">
        <v>71</v>
      </c>
      <c r="E735" s="200"/>
      <c r="F735" s="200"/>
      <c r="G735" s="237" t="s">
        <v>1388</v>
      </c>
    </row>
    <row r="736" spans="1:7" s="73" customFormat="1" ht="30">
      <c r="A736" s="143">
        <f t="shared" si="57"/>
        <v>456</v>
      </c>
      <c r="B736" s="140" t="s">
        <v>1389</v>
      </c>
      <c r="C736" s="200" t="s">
        <v>71</v>
      </c>
      <c r="D736" s="200"/>
      <c r="E736" s="200"/>
      <c r="F736" s="200"/>
      <c r="G736" s="237" t="s">
        <v>1390</v>
      </c>
    </row>
    <row r="737" spans="1:7" s="73" customFormat="1" ht="30">
      <c r="A737" s="143">
        <f t="shared" si="57"/>
        <v>457</v>
      </c>
      <c r="B737" s="140" t="s">
        <v>1391</v>
      </c>
      <c r="C737" s="200" t="s">
        <v>71</v>
      </c>
      <c r="D737" s="200"/>
      <c r="E737" s="200"/>
      <c r="F737" s="200"/>
      <c r="G737" s="237" t="s">
        <v>1392</v>
      </c>
    </row>
    <row r="738" spans="1:7" s="73" customFormat="1" ht="30">
      <c r="A738" s="143">
        <f t="shared" si="57"/>
        <v>458</v>
      </c>
      <c r="B738" s="140" t="s">
        <v>1393</v>
      </c>
      <c r="C738" s="200"/>
      <c r="D738" s="200"/>
      <c r="E738" s="200" t="s">
        <v>71</v>
      </c>
      <c r="F738" s="200"/>
      <c r="G738" s="237" t="s">
        <v>1394</v>
      </c>
    </row>
    <row r="739" spans="1:7" s="73" customFormat="1" ht="45">
      <c r="A739" s="143">
        <f t="shared" si="57"/>
        <v>459</v>
      </c>
      <c r="B739" s="140" t="s">
        <v>1395</v>
      </c>
      <c r="C739" s="200" t="s">
        <v>71</v>
      </c>
      <c r="D739" s="200"/>
      <c r="E739" s="200"/>
      <c r="F739" s="200"/>
      <c r="G739" s="237" t="s">
        <v>1394</v>
      </c>
    </row>
    <row r="740" spans="1:7" s="73" customFormat="1" ht="15" customHeight="1">
      <c r="A740" s="143">
        <f t="shared" si="57"/>
        <v>460</v>
      </c>
      <c r="B740" s="140" t="s">
        <v>1396</v>
      </c>
      <c r="C740" s="200" t="s">
        <v>71</v>
      </c>
      <c r="D740" s="200"/>
      <c r="E740" s="200"/>
      <c r="F740" s="200"/>
      <c r="G740" s="237" t="s">
        <v>1397</v>
      </c>
    </row>
    <row r="741" spans="1:7" s="73" customFormat="1" ht="30">
      <c r="A741" s="143">
        <f t="shared" si="57"/>
        <v>461</v>
      </c>
      <c r="B741" s="140" t="s">
        <v>1398</v>
      </c>
      <c r="C741" s="200" t="s">
        <v>71</v>
      </c>
      <c r="D741" s="200"/>
      <c r="E741" s="200"/>
      <c r="F741" s="200"/>
      <c r="G741" s="237" t="s">
        <v>1399</v>
      </c>
    </row>
    <row r="742" spans="1:7" s="73" customFormat="1" ht="30">
      <c r="A742" s="143">
        <f t="shared" si="57"/>
        <v>462</v>
      </c>
      <c r="B742" s="140" t="s">
        <v>1400</v>
      </c>
      <c r="C742" s="200" t="s">
        <v>71</v>
      </c>
      <c r="D742" s="200"/>
      <c r="E742" s="200"/>
      <c r="F742" s="200"/>
      <c r="G742" s="237" t="s">
        <v>1401</v>
      </c>
    </row>
    <row r="743" spans="1:7" s="73" customFormat="1" ht="15" customHeight="1">
      <c r="A743" s="307" t="s">
        <v>1402</v>
      </c>
      <c r="B743" s="308"/>
      <c r="C743" s="308"/>
      <c r="D743" s="308"/>
      <c r="E743" s="308"/>
      <c r="F743" s="308"/>
      <c r="G743" s="309"/>
    </row>
    <row r="744" spans="1:7" s="73" customFormat="1" ht="30">
      <c r="A744" s="143">
        <f>A742+1</f>
        <v>463</v>
      </c>
      <c r="B744" s="145" t="s">
        <v>1403</v>
      </c>
      <c r="C744" s="200" t="s">
        <v>71</v>
      </c>
      <c r="D744" s="200"/>
      <c r="E744" s="200"/>
      <c r="F744" s="200"/>
      <c r="G744" s="237" t="s">
        <v>1404</v>
      </c>
    </row>
    <row r="745" spans="1:7" s="73" customFormat="1" ht="30">
      <c r="A745" s="143">
        <f t="shared" si="57"/>
        <v>464</v>
      </c>
      <c r="B745" s="145" t="s">
        <v>1405</v>
      </c>
      <c r="C745" s="200" t="s">
        <v>71</v>
      </c>
      <c r="D745" s="200"/>
      <c r="E745" s="200"/>
      <c r="F745" s="200"/>
      <c r="G745" s="237" t="s">
        <v>1406</v>
      </c>
    </row>
    <row r="746" spans="1:7" s="107" customFormat="1" ht="30">
      <c r="A746" s="143">
        <f t="shared" si="57"/>
        <v>465</v>
      </c>
      <c r="B746" s="145" t="s">
        <v>1407</v>
      </c>
      <c r="C746" s="200" t="s">
        <v>71</v>
      </c>
      <c r="D746" s="200"/>
      <c r="E746" s="200"/>
      <c r="F746" s="200"/>
      <c r="G746" s="237" t="s">
        <v>1408</v>
      </c>
    </row>
    <row r="747" spans="1:7" s="73" customFormat="1" ht="30" customHeight="1">
      <c r="A747" s="143">
        <f t="shared" si="57"/>
        <v>466</v>
      </c>
      <c r="B747" s="145" t="s">
        <v>1409</v>
      </c>
      <c r="C747" s="200" t="s">
        <v>71</v>
      </c>
      <c r="D747" s="200"/>
      <c r="E747" s="200"/>
      <c r="F747" s="200"/>
      <c r="G747" s="237" t="s">
        <v>1410</v>
      </c>
    </row>
    <row r="748" spans="1:7" s="73" customFormat="1" ht="30">
      <c r="A748" s="143">
        <f t="shared" si="57"/>
        <v>467</v>
      </c>
      <c r="B748" s="145" t="s">
        <v>1411</v>
      </c>
      <c r="C748" s="200" t="s">
        <v>71</v>
      </c>
      <c r="D748" s="200"/>
      <c r="E748" s="200"/>
      <c r="F748" s="200"/>
      <c r="G748" s="237" t="s">
        <v>1412</v>
      </c>
    </row>
    <row r="749" spans="1:7" s="73" customFormat="1" ht="30">
      <c r="A749" s="143">
        <f t="shared" si="57"/>
        <v>468</v>
      </c>
      <c r="B749" s="151" t="s">
        <v>1413</v>
      </c>
      <c r="C749" s="201" t="s">
        <v>96</v>
      </c>
      <c r="D749" s="201" t="s">
        <v>96</v>
      </c>
      <c r="E749" s="201" t="s">
        <v>96</v>
      </c>
      <c r="F749" s="201" t="s">
        <v>96</v>
      </c>
      <c r="G749" s="201" t="s">
        <v>96</v>
      </c>
    </row>
    <row r="750" spans="1:7" s="73" customFormat="1" ht="30">
      <c r="A750" s="143">
        <f>A749+0.01</f>
        <v>468.01</v>
      </c>
      <c r="B750" s="160" t="s">
        <v>254</v>
      </c>
      <c r="C750" s="200" t="s">
        <v>71</v>
      </c>
      <c r="D750" s="200"/>
      <c r="E750" s="200"/>
      <c r="F750" s="200"/>
      <c r="G750" s="237" t="s">
        <v>1414</v>
      </c>
    </row>
    <row r="751" spans="1:7" s="73" customFormat="1" ht="17.25">
      <c r="A751" s="143">
        <f>A750+0.01</f>
        <v>468.02</v>
      </c>
      <c r="B751" s="160" t="s">
        <v>545</v>
      </c>
      <c r="C751" s="200" t="s">
        <v>71</v>
      </c>
      <c r="D751" s="200"/>
      <c r="E751" s="200"/>
      <c r="F751" s="200"/>
      <c r="G751" s="237" t="s">
        <v>1415</v>
      </c>
    </row>
    <row r="752" spans="1:7" s="73" customFormat="1" ht="17.25">
      <c r="A752" s="143">
        <f t="shared" ref="A752:A755" si="58">A751+0.01</f>
        <v>468.03</v>
      </c>
      <c r="B752" s="160" t="s">
        <v>1416</v>
      </c>
      <c r="C752" s="200" t="s">
        <v>71</v>
      </c>
      <c r="D752" s="200"/>
      <c r="E752" s="200"/>
      <c r="F752" s="200"/>
      <c r="G752" s="237" t="s">
        <v>1417</v>
      </c>
    </row>
    <row r="753" spans="1:7" s="73" customFormat="1" ht="17.25">
      <c r="A753" s="143">
        <f t="shared" si="58"/>
        <v>468.03999999999996</v>
      </c>
      <c r="B753" s="160" t="s">
        <v>1418</v>
      </c>
      <c r="C753" s="200" t="s">
        <v>71</v>
      </c>
      <c r="D753" s="200"/>
      <c r="E753" s="200"/>
      <c r="F753" s="200"/>
      <c r="G753" s="237" t="s">
        <v>1419</v>
      </c>
    </row>
    <row r="754" spans="1:7" s="73" customFormat="1" ht="45">
      <c r="A754" s="143">
        <f t="shared" si="58"/>
        <v>468.04999999999995</v>
      </c>
      <c r="B754" s="160" t="s">
        <v>1420</v>
      </c>
      <c r="C754" s="200" t="s">
        <v>71</v>
      </c>
      <c r="D754" s="200"/>
      <c r="E754" s="200"/>
      <c r="F754" s="200"/>
      <c r="G754" s="237" t="s">
        <v>1421</v>
      </c>
    </row>
    <row r="755" spans="1:7" s="73" customFormat="1" ht="30">
      <c r="A755" s="143">
        <f t="shared" si="58"/>
        <v>468.05999999999995</v>
      </c>
      <c r="B755" s="160" t="s">
        <v>1422</v>
      </c>
      <c r="C755" s="200"/>
      <c r="D755" s="200" t="s">
        <v>71</v>
      </c>
      <c r="E755" s="200"/>
      <c r="F755" s="200"/>
      <c r="G755" s="237" t="s">
        <v>1423</v>
      </c>
    </row>
    <row r="756" spans="1:7" s="73" customFormat="1" ht="15" customHeight="1">
      <c r="A756" s="307" t="s">
        <v>1424</v>
      </c>
      <c r="B756" s="308"/>
      <c r="C756" s="308"/>
      <c r="D756" s="308"/>
      <c r="E756" s="308"/>
      <c r="F756" s="308"/>
      <c r="G756" s="309"/>
    </row>
    <row r="757" spans="1:7" s="73" customFormat="1" ht="30">
      <c r="A757" s="143">
        <f>A749+1</f>
        <v>469</v>
      </c>
      <c r="B757" s="151" t="s">
        <v>1425</v>
      </c>
      <c r="C757" s="201" t="s">
        <v>96</v>
      </c>
      <c r="D757" s="201" t="s">
        <v>96</v>
      </c>
      <c r="E757" s="201" t="s">
        <v>96</v>
      </c>
      <c r="F757" s="201" t="s">
        <v>96</v>
      </c>
      <c r="G757" s="201" t="s">
        <v>96</v>
      </c>
    </row>
    <row r="758" spans="1:7" s="73" customFormat="1" ht="17.25">
      <c r="A758" s="143">
        <f>A757+0.01</f>
        <v>469.01</v>
      </c>
      <c r="B758" s="160" t="s">
        <v>1426</v>
      </c>
      <c r="C758" s="200" t="s">
        <v>71</v>
      </c>
      <c r="D758" s="200"/>
      <c r="E758" s="200"/>
      <c r="F758" s="200"/>
      <c r="G758" s="237" t="s">
        <v>1427</v>
      </c>
    </row>
    <row r="759" spans="1:7" s="73" customFormat="1" ht="17.25">
      <c r="A759" s="143">
        <f>A758+0.01</f>
        <v>469.02</v>
      </c>
      <c r="B759" s="160" t="s">
        <v>1306</v>
      </c>
      <c r="C759" s="200" t="s">
        <v>71</v>
      </c>
      <c r="D759" s="200"/>
      <c r="E759" s="200"/>
      <c r="F759" s="200"/>
      <c r="G759" s="237" t="s">
        <v>1428</v>
      </c>
    </row>
    <row r="760" spans="1:7" s="73" customFormat="1" ht="30">
      <c r="A760" s="143">
        <f t="shared" ref="A760:A769" si="59">A759+0.01</f>
        <v>469.03</v>
      </c>
      <c r="B760" s="160" t="s">
        <v>1429</v>
      </c>
      <c r="C760" s="200" t="s">
        <v>71</v>
      </c>
      <c r="D760" s="200"/>
      <c r="E760" s="200"/>
      <c r="F760" s="200"/>
      <c r="G760" s="237" t="s">
        <v>1430</v>
      </c>
    </row>
    <row r="761" spans="1:7" s="73" customFormat="1" ht="30">
      <c r="A761" s="143">
        <f t="shared" si="59"/>
        <v>469.03999999999996</v>
      </c>
      <c r="B761" s="160" t="s">
        <v>1431</v>
      </c>
      <c r="C761" s="200" t="s">
        <v>71</v>
      </c>
      <c r="D761" s="200"/>
      <c r="E761" s="200"/>
      <c r="F761" s="200"/>
      <c r="G761" s="237" t="s">
        <v>1432</v>
      </c>
    </row>
    <row r="762" spans="1:7" s="73" customFormat="1" ht="30">
      <c r="A762" s="143">
        <f t="shared" si="59"/>
        <v>469.04999999999995</v>
      </c>
      <c r="B762" s="160" t="s">
        <v>1433</v>
      </c>
      <c r="C762" s="200" t="s">
        <v>71</v>
      </c>
      <c r="D762" s="200"/>
      <c r="E762" s="200"/>
      <c r="F762" s="200"/>
      <c r="G762" s="237" t="s">
        <v>1434</v>
      </c>
    </row>
    <row r="763" spans="1:7" s="73" customFormat="1" ht="30">
      <c r="A763" s="143">
        <f t="shared" si="59"/>
        <v>469.05999999999995</v>
      </c>
      <c r="B763" s="160" t="s">
        <v>1435</v>
      </c>
      <c r="C763" s="200" t="s">
        <v>71</v>
      </c>
      <c r="D763" s="200"/>
      <c r="E763" s="200"/>
      <c r="F763" s="200"/>
      <c r="G763" s="237" t="s">
        <v>1436</v>
      </c>
    </row>
    <row r="764" spans="1:7" s="73" customFormat="1" ht="30">
      <c r="A764" s="143">
        <f t="shared" si="59"/>
        <v>469.06999999999994</v>
      </c>
      <c r="B764" s="160" t="s">
        <v>1437</v>
      </c>
      <c r="C764" s="200" t="s">
        <v>71</v>
      </c>
      <c r="D764" s="200"/>
      <c r="E764" s="200"/>
      <c r="F764" s="200"/>
      <c r="G764" s="237" t="s">
        <v>1438</v>
      </c>
    </row>
    <row r="765" spans="1:7" s="73" customFormat="1" ht="30">
      <c r="A765" s="143">
        <f t="shared" si="59"/>
        <v>469.07999999999993</v>
      </c>
      <c r="B765" s="160" t="s">
        <v>1439</v>
      </c>
      <c r="C765" s="200" t="s">
        <v>71</v>
      </c>
      <c r="D765" s="200"/>
      <c r="E765" s="200"/>
      <c r="F765" s="200"/>
      <c r="G765" s="237" t="s">
        <v>1440</v>
      </c>
    </row>
    <row r="766" spans="1:7" s="73" customFormat="1" ht="30">
      <c r="A766" s="143">
        <f t="shared" si="59"/>
        <v>469.08999999999992</v>
      </c>
      <c r="B766" s="160" t="s">
        <v>1441</v>
      </c>
      <c r="C766" s="200" t="s">
        <v>71</v>
      </c>
      <c r="D766" s="200"/>
      <c r="E766" s="200"/>
      <c r="F766" s="200"/>
      <c r="G766" s="237" t="s">
        <v>1442</v>
      </c>
    </row>
    <row r="767" spans="1:7" s="73" customFormat="1" ht="30">
      <c r="A767" s="143">
        <f t="shared" si="59"/>
        <v>469.09999999999991</v>
      </c>
      <c r="B767" s="160" t="s">
        <v>1443</v>
      </c>
      <c r="C767" s="200" t="s">
        <v>71</v>
      </c>
      <c r="D767" s="200"/>
      <c r="E767" s="200"/>
      <c r="F767" s="200"/>
      <c r="G767" s="237" t="s">
        <v>1444</v>
      </c>
    </row>
    <row r="768" spans="1:7" s="73" customFormat="1" ht="17.25">
      <c r="A768" s="143">
        <f t="shared" si="59"/>
        <v>469.1099999999999</v>
      </c>
      <c r="B768" s="160" t="s">
        <v>1445</v>
      </c>
      <c r="C768" s="200" t="s">
        <v>71</v>
      </c>
      <c r="D768" s="200"/>
      <c r="E768" s="200"/>
      <c r="F768" s="200"/>
      <c r="G768" s="237" t="s">
        <v>1446</v>
      </c>
    </row>
    <row r="769" spans="1:7" s="73" customFormat="1" ht="17.25">
      <c r="A769" s="143">
        <f t="shared" si="59"/>
        <v>469.11999999999989</v>
      </c>
      <c r="B769" s="160" t="s">
        <v>1447</v>
      </c>
      <c r="C769" s="200" t="s">
        <v>71</v>
      </c>
      <c r="D769" s="200"/>
      <c r="E769" s="200"/>
      <c r="F769" s="200"/>
      <c r="G769" s="237" t="s">
        <v>1448</v>
      </c>
    </row>
    <row r="770" spans="1:7" s="73" customFormat="1" ht="30">
      <c r="A770" s="143">
        <f>A757+1</f>
        <v>470</v>
      </c>
      <c r="B770" s="151" t="s">
        <v>1449</v>
      </c>
      <c r="C770" s="201" t="s">
        <v>96</v>
      </c>
      <c r="D770" s="201" t="s">
        <v>96</v>
      </c>
      <c r="E770" s="201" t="s">
        <v>96</v>
      </c>
      <c r="F770" s="201" t="s">
        <v>96</v>
      </c>
      <c r="G770" s="201" t="s">
        <v>96</v>
      </c>
    </row>
    <row r="771" spans="1:7" s="73" customFormat="1" ht="45">
      <c r="A771" s="143">
        <f>A770+0.01</f>
        <v>470.01</v>
      </c>
      <c r="B771" s="160" t="s">
        <v>1450</v>
      </c>
      <c r="C771" s="200" t="s">
        <v>71</v>
      </c>
      <c r="D771" s="200"/>
      <c r="E771" s="200"/>
      <c r="F771" s="200"/>
      <c r="G771" s="237" t="s">
        <v>1451</v>
      </c>
    </row>
    <row r="772" spans="1:7" s="73" customFormat="1" ht="30">
      <c r="A772" s="143">
        <f>A771+0.01</f>
        <v>470.02</v>
      </c>
      <c r="B772" s="160" t="s">
        <v>1452</v>
      </c>
      <c r="C772" s="200" t="s">
        <v>71</v>
      </c>
      <c r="D772" s="200"/>
      <c r="E772" s="200"/>
      <c r="F772" s="200"/>
      <c r="G772" s="237" t="s">
        <v>1453</v>
      </c>
    </row>
    <row r="773" spans="1:7" s="73" customFormat="1" ht="30">
      <c r="A773" s="143">
        <f t="shared" ref="A773:A778" si="60">A772+0.01</f>
        <v>470.03</v>
      </c>
      <c r="B773" s="160" t="s">
        <v>1454</v>
      </c>
      <c r="C773" s="200" t="s">
        <v>71</v>
      </c>
      <c r="D773" s="200"/>
      <c r="E773" s="200"/>
      <c r="F773" s="200"/>
      <c r="G773" s="237" t="s">
        <v>1455</v>
      </c>
    </row>
    <row r="774" spans="1:7" s="73" customFormat="1" ht="30">
      <c r="A774" s="143">
        <f t="shared" si="60"/>
        <v>470.03999999999996</v>
      </c>
      <c r="B774" s="160" t="s">
        <v>1456</v>
      </c>
      <c r="C774" s="200" t="s">
        <v>71</v>
      </c>
      <c r="D774" s="200"/>
      <c r="E774" s="200"/>
      <c r="F774" s="200"/>
      <c r="G774" s="237" t="s">
        <v>1457</v>
      </c>
    </row>
    <row r="775" spans="1:7" s="73" customFormat="1" ht="17.25">
      <c r="A775" s="143">
        <f t="shared" si="60"/>
        <v>470.04999999999995</v>
      </c>
      <c r="B775" s="160" t="s">
        <v>1306</v>
      </c>
      <c r="C775" s="200" t="s">
        <v>71</v>
      </c>
      <c r="D775" s="200"/>
      <c r="E775" s="200"/>
      <c r="F775" s="200"/>
      <c r="G775" s="237" t="s">
        <v>1458</v>
      </c>
    </row>
    <row r="776" spans="1:7" s="73" customFormat="1" ht="30">
      <c r="A776" s="143">
        <f t="shared" si="60"/>
        <v>470.05999999999995</v>
      </c>
      <c r="B776" s="160" t="s">
        <v>1459</v>
      </c>
      <c r="C776" s="200" t="s">
        <v>71</v>
      </c>
      <c r="D776" s="200"/>
      <c r="E776" s="200"/>
      <c r="F776" s="200"/>
      <c r="G776" s="237" t="s">
        <v>1460</v>
      </c>
    </row>
    <row r="777" spans="1:7" s="73" customFormat="1" ht="17.25">
      <c r="A777" s="143">
        <f t="shared" si="60"/>
        <v>470.06999999999994</v>
      </c>
      <c r="B777" s="160" t="s">
        <v>1461</v>
      </c>
      <c r="C777" s="200" t="s">
        <v>71</v>
      </c>
      <c r="D777" s="200"/>
      <c r="E777" s="200"/>
      <c r="F777" s="200"/>
      <c r="G777" s="237" t="s">
        <v>1462</v>
      </c>
    </row>
    <row r="778" spans="1:7" s="73" customFormat="1" ht="30">
      <c r="A778" s="143">
        <f t="shared" si="60"/>
        <v>470.07999999999993</v>
      </c>
      <c r="B778" s="160" t="s">
        <v>1463</v>
      </c>
      <c r="C778" s="200" t="s">
        <v>71</v>
      </c>
      <c r="D778" s="200"/>
      <c r="E778" s="200"/>
      <c r="F778" s="200"/>
      <c r="G778" s="237" t="s">
        <v>1464</v>
      </c>
    </row>
    <row r="779" spans="1:7" s="73" customFormat="1" ht="45" customHeight="1">
      <c r="A779" s="143">
        <f>A770+1</f>
        <v>471</v>
      </c>
      <c r="B779" s="151" t="s">
        <v>1465</v>
      </c>
      <c r="C779" s="200" t="s">
        <v>71</v>
      </c>
      <c r="D779" s="200"/>
      <c r="E779" s="200"/>
      <c r="F779" s="200"/>
      <c r="G779" s="237" t="s">
        <v>1466</v>
      </c>
    </row>
    <row r="780" spans="1:7" s="73" customFormat="1" ht="45" customHeight="1">
      <c r="A780" s="143">
        <f>A779+1</f>
        <v>472</v>
      </c>
      <c r="B780" s="151" t="s">
        <v>1467</v>
      </c>
      <c r="C780" s="200" t="s">
        <v>71</v>
      </c>
      <c r="D780" s="200"/>
      <c r="E780" s="200"/>
      <c r="F780" s="200"/>
      <c r="G780" s="237" t="s">
        <v>1468</v>
      </c>
    </row>
    <row r="781" spans="1:7" s="73" customFormat="1" ht="45">
      <c r="A781" s="143">
        <f>A780+1</f>
        <v>473</v>
      </c>
      <c r="B781" s="151" t="s">
        <v>1469</v>
      </c>
      <c r="C781" s="200" t="s">
        <v>71</v>
      </c>
      <c r="D781" s="200"/>
      <c r="E781" s="200"/>
      <c r="F781" s="200"/>
      <c r="G781" s="237" t="s">
        <v>1470</v>
      </c>
    </row>
    <row r="782" spans="1:7" s="73" customFormat="1" ht="45">
      <c r="A782" s="143">
        <f t="shared" ref="A782:A809" si="61">A781+1</f>
        <v>474</v>
      </c>
      <c r="B782" s="151" t="s">
        <v>1471</v>
      </c>
      <c r="C782" s="200" t="s">
        <v>71</v>
      </c>
      <c r="D782" s="200"/>
      <c r="E782" s="200"/>
      <c r="F782" s="200"/>
      <c r="G782" s="237" t="s">
        <v>1472</v>
      </c>
    </row>
    <row r="783" spans="1:7" s="73" customFormat="1" ht="17.25">
      <c r="A783" s="143">
        <f t="shared" si="61"/>
        <v>475</v>
      </c>
      <c r="B783" s="152" t="s">
        <v>1473</v>
      </c>
      <c r="C783" s="200" t="s">
        <v>71</v>
      </c>
      <c r="D783" s="200"/>
      <c r="E783" s="200"/>
      <c r="F783" s="200"/>
      <c r="G783" s="237" t="s">
        <v>1474</v>
      </c>
    </row>
    <row r="784" spans="1:7" s="107" customFormat="1" ht="45">
      <c r="A784" s="143">
        <f t="shared" si="61"/>
        <v>476</v>
      </c>
      <c r="B784" s="145" t="s">
        <v>1475</v>
      </c>
      <c r="C784" s="200"/>
      <c r="D784" s="200" t="s">
        <v>71</v>
      </c>
      <c r="E784" s="200"/>
      <c r="F784" s="200"/>
      <c r="G784" s="237" t="s">
        <v>1476</v>
      </c>
    </row>
    <row r="785" spans="1:7" s="107" customFormat="1" ht="30">
      <c r="A785" s="143">
        <f t="shared" si="61"/>
        <v>477</v>
      </c>
      <c r="B785" s="145" t="s">
        <v>1477</v>
      </c>
      <c r="C785" s="200"/>
      <c r="D785" s="200" t="s">
        <v>71</v>
      </c>
      <c r="E785" s="200"/>
      <c r="F785" s="200"/>
      <c r="G785" s="237" t="s">
        <v>1478</v>
      </c>
    </row>
    <row r="786" spans="1:7" s="107" customFormat="1" ht="30">
      <c r="A786" s="143">
        <f t="shared" si="61"/>
        <v>478</v>
      </c>
      <c r="B786" s="145" t="s">
        <v>1479</v>
      </c>
      <c r="C786" s="200"/>
      <c r="D786" s="200" t="s">
        <v>71</v>
      </c>
      <c r="E786" s="200"/>
      <c r="F786" s="200"/>
      <c r="G786" s="237" t="s">
        <v>1480</v>
      </c>
    </row>
    <row r="787" spans="1:7" s="73" customFormat="1" ht="30" customHeight="1">
      <c r="A787" s="143">
        <f>A786+1</f>
        <v>479</v>
      </c>
      <c r="B787" s="145" t="s">
        <v>1481</v>
      </c>
      <c r="C787" s="200"/>
      <c r="D787" s="200" t="s">
        <v>71</v>
      </c>
      <c r="E787" s="200"/>
      <c r="F787" s="200"/>
      <c r="G787" s="237" t="s">
        <v>1482</v>
      </c>
    </row>
    <row r="788" spans="1:7" s="73" customFormat="1" ht="45">
      <c r="A788" s="143">
        <f t="shared" si="61"/>
        <v>480</v>
      </c>
      <c r="B788" s="145" t="s">
        <v>1483</v>
      </c>
      <c r="C788" s="200"/>
      <c r="D788" s="200"/>
      <c r="E788" s="200" t="s">
        <v>71</v>
      </c>
      <c r="F788" s="200"/>
      <c r="G788" s="237" t="s">
        <v>1484</v>
      </c>
    </row>
    <row r="789" spans="1:7" s="73" customFormat="1" ht="30">
      <c r="A789" s="143">
        <f t="shared" si="61"/>
        <v>481</v>
      </c>
      <c r="B789" s="151" t="s">
        <v>1485</v>
      </c>
      <c r="C789" s="201" t="s">
        <v>96</v>
      </c>
      <c r="D789" s="201" t="s">
        <v>96</v>
      </c>
      <c r="E789" s="201" t="s">
        <v>96</v>
      </c>
      <c r="F789" s="201" t="s">
        <v>96</v>
      </c>
      <c r="G789" s="201" t="s">
        <v>96</v>
      </c>
    </row>
    <row r="790" spans="1:7" s="73" customFormat="1" ht="75">
      <c r="A790" s="143">
        <f>A789+0.01</f>
        <v>481.01</v>
      </c>
      <c r="B790" s="160" t="s">
        <v>1486</v>
      </c>
      <c r="C790" s="200" t="s">
        <v>71</v>
      </c>
      <c r="D790" s="200"/>
      <c r="E790" s="200"/>
      <c r="F790" s="200"/>
      <c r="G790" s="237" t="s">
        <v>1487</v>
      </c>
    </row>
    <row r="791" spans="1:7" s="73" customFormat="1" ht="30">
      <c r="A791" s="143">
        <f>A790+0.01</f>
        <v>481.02</v>
      </c>
      <c r="B791" s="160" t="s">
        <v>1488</v>
      </c>
      <c r="C791" s="200"/>
      <c r="D791" s="200"/>
      <c r="E791" s="200" t="s">
        <v>71</v>
      </c>
      <c r="F791" s="200"/>
      <c r="G791" s="286" t="s">
        <v>1489</v>
      </c>
    </row>
    <row r="792" spans="1:7" s="73" customFormat="1" ht="30">
      <c r="A792" s="143">
        <f>A791+0.01</f>
        <v>481.03</v>
      </c>
      <c r="B792" s="160" t="s">
        <v>1490</v>
      </c>
      <c r="C792" s="200"/>
      <c r="D792" s="200"/>
      <c r="E792" s="200" t="s">
        <v>71</v>
      </c>
      <c r="F792" s="200"/>
      <c r="G792" s="286" t="s">
        <v>1491</v>
      </c>
    </row>
    <row r="793" spans="1:7" s="107" customFormat="1" ht="15" customHeight="1">
      <c r="A793" s="307" t="s">
        <v>1492</v>
      </c>
      <c r="B793" s="308"/>
      <c r="C793" s="308"/>
      <c r="D793" s="308"/>
      <c r="E793" s="308"/>
      <c r="F793" s="308"/>
      <c r="G793" s="309"/>
    </row>
    <row r="794" spans="1:7" s="107" customFormat="1" ht="180">
      <c r="A794" s="143">
        <f>A789+1</f>
        <v>482</v>
      </c>
      <c r="B794" s="140" t="s">
        <v>1493</v>
      </c>
      <c r="C794" s="200" t="s">
        <v>71</v>
      </c>
      <c r="D794" s="200"/>
      <c r="E794" s="200"/>
      <c r="F794" s="200"/>
      <c r="G794" s="237" t="s">
        <v>1494</v>
      </c>
    </row>
    <row r="795" spans="1:7" s="107" customFormat="1" ht="60">
      <c r="A795" s="143">
        <f t="shared" si="61"/>
        <v>483</v>
      </c>
      <c r="B795" s="140" t="s">
        <v>1495</v>
      </c>
      <c r="C795" s="200" t="s">
        <v>71</v>
      </c>
      <c r="D795" s="200"/>
      <c r="E795" s="200"/>
      <c r="F795" s="200"/>
      <c r="G795" s="237" t="s">
        <v>1496</v>
      </c>
    </row>
    <row r="796" spans="1:7" s="107" customFormat="1" ht="30">
      <c r="A796" s="143">
        <f t="shared" si="61"/>
        <v>484</v>
      </c>
      <c r="B796" s="151" t="s">
        <v>1497</v>
      </c>
      <c r="C796" s="201" t="s">
        <v>96</v>
      </c>
      <c r="D796" s="201" t="s">
        <v>96</v>
      </c>
      <c r="E796" s="201" t="s">
        <v>96</v>
      </c>
      <c r="F796" s="201" t="s">
        <v>96</v>
      </c>
      <c r="G796" s="201" t="s">
        <v>96</v>
      </c>
    </row>
    <row r="797" spans="1:7" s="107" customFormat="1" ht="17.25">
      <c r="A797" s="143">
        <f>A796+0.01</f>
        <v>484.01</v>
      </c>
      <c r="B797" s="160" t="s">
        <v>1498</v>
      </c>
      <c r="C797" s="200" t="s">
        <v>71</v>
      </c>
      <c r="D797" s="200"/>
      <c r="E797" s="200"/>
      <c r="F797" s="200"/>
      <c r="G797" s="286" t="s">
        <v>1499</v>
      </c>
    </row>
    <row r="798" spans="1:7" s="107" customFormat="1" ht="17.25">
      <c r="A798" s="143">
        <f>A797+0.01</f>
        <v>484.02</v>
      </c>
      <c r="B798" s="160" t="s">
        <v>1500</v>
      </c>
      <c r="C798" s="200" t="s">
        <v>71</v>
      </c>
      <c r="D798" s="200"/>
      <c r="E798" s="200"/>
      <c r="F798" s="200"/>
      <c r="G798" s="286" t="s">
        <v>1501</v>
      </c>
    </row>
    <row r="799" spans="1:7" s="107" customFormat="1" ht="17.25">
      <c r="A799" s="143">
        <f t="shared" ref="A799:A802" si="62">A798+0.01</f>
        <v>484.03</v>
      </c>
      <c r="B799" s="160" t="s">
        <v>1502</v>
      </c>
      <c r="C799" s="200" t="s">
        <v>71</v>
      </c>
      <c r="D799" s="200"/>
      <c r="E799" s="200"/>
      <c r="F799" s="200"/>
      <c r="G799" s="237" t="s">
        <v>1503</v>
      </c>
    </row>
    <row r="800" spans="1:7" s="107" customFormat="1" ht="30">
      <c r="A800" s="143">
        <f t="shared" si="62"/>
        <v>484.03999999999996</v>
      </c>
      <c r="B800" s="160" t="s">
        <v>1017</v>
      </c>
      <c r="C800" s="200" t="s">
        <v>71</v>
      </c>
      <c r="D800" s="200"/>
      <c r="E800" s="200"/>
      <c r="F800" s="200"/>
      <c r="G800" s="237" t="s">
        <v>1504</v>
      </c>
    </row>
    <row r="801" spans="1:7" s="107" customFormat="1" ht="17.25">
      <c r="A801" s="143">
        <f t="shared" si="62"/>
        <v>484.04999999999995</v>
      </c>
      <c r="B801" s="160" t="s">
        <v>1250</v>
      </c>
      <c r="C801" s="200" t="s">
        <v>71</v>
      </c>
      <c r="D801" s="200"/>
      <c r="E801" s="200"/>
      <c r="F801" s="200"/>
      <c r="G801" s="237" t="s">
        <v>1505</v>
      </c>
    </row>
    <row r="802" spans="1:7" s="107" customFormat="1" ht="17.25">
      <c r="A802" s="143">
        <f t="shared" si="62"/>
        <v>484.05999999999995</v>
      </c>
      <c r="B802" s="160" t="s">
        <v>1506</v>
      </c>
      <c r="C802" s="200" t="s">
        <v>71</v>
      </c>
      <c r="D802" s="200"/>
      <c r="E802" s="200"/>
      <c r="F802" s="200"/>
      <c r="G802" s="237" t="s">
        <v>1507</v>
      </c>
    </row>
    <row r="803" spans="1:7" s="107" customFormat="1" ht="45" customHeight="1">
      <c r="A803" s="143">
        <f>A796+1</f>
        <v>485</v>
      </c>
      <c r="B803" s="145" t="s">
        <v>1508</v>
      </c>
      <c r="C803" s="200" t="s">
        <v>71</v>
      </c>
      <c r="D803" s="200"/>
      <c r="E803" s="200"/>
      <c r="F803" s="200"/>
      <c r="G803" s="237" t="s">
        <v>1509</v>
      </c>
    </row>
    <row r="804" spans="1:7" s="107" customFormat="1" ht="45">
      <c r="A804" s="143">
        <f t="shared" si="61"/>
        <v>486</v>
      </c>
      <c r="B804" s="145" t="s">
        <v>1510</v>
      </c>
      <c r="C804" s="200" t="s">
        <v>71</v>
      </c>
      <c r="D804" s="200"/>
      <c r="E804" s="200"/>
      <c r="F804" s="200"/>
      <c r="G804" s="237" t="s">
        <v>1511</v>
      </c>
    </row>
    <row r="805" spans="1:7" s="107" customFormat="1" ht="45">
      <c r="A805" s="143">
        <f t="shared" si="61"/>
        <v>487</v>
      </c>
      <c r="B805" s="145" t="s">
        <v>1512</v>
      </c>
      <c r="C805" s="200" t="s">
        <v>71</v>
      </c>
      <c r="D805" s="200"/>
      <c r="E805" s="200"/>
      <c r="F805" s="200"/>
      <c r="G805" s="237" t="s">
        <v>1513</v>
      </c>
    </row>
    <row r="806" spans="1:7" s="107" customFormat="1" ht="30">
      <c r="A806" s="143">
        <f t="shared" si="61"/>
        <v>488</v>
      </c>
      <c r="B806" s="145" t="s">
        <v>1514</v>
      </c>
      <c r="C806" s="200" t="s">
        <v>71</v>
      </c>
      <c r="D806" s="200"/>
      <c r="E806" s="200"/>
      <c r="F806" s="200"/>
      <c r="G806" s="237" t="s">
        <v>1515</v>
      </c>
    </row>
    <row r="807" spans="1:7" s="107" customFormat="1" ht="45">
      <c r="A807" s="143">
        <f t="shared" si="61"/>
        <v>489</v>
      </c>
      <c r="B807" s="145" t="s">
        <v>1516</v>
      </c>
      <c r="C807" s="200" t="s">
        <v>71</v>
      </c>
      <c r="D807" s="200"/>
      <c r="E807" s="200"/>
      <c r="F807" s="200"/>
      <c r="G807" s="237" t="s">
        <v>1517</v>
      </c>
    </row>
    <row r="808" spans="1:7" s="107" customFormat="1" ht="30">
      <c r="A808" s="143">
        <f t="shared" si="61"/>
        <v>490</v>
      </c>
      <c r="B808" s="145" t="s">
        <v>1518</v>
      </c>
      <c r="C808" s="200" t="s">
        <v>71</v>
      </c>
      <c r="D808" s="200"/>
      <c r="E808" s="200"/>
      <c r="F808" s="200"/>
      <c r="G808" s="237" t="s">
        <v>1519</v>
      </c>
    </row>
    <row r="809" spans="1:7" s="73" customFormat="1" ht="45">
      <c r="A809" s="143">
        <f t="shared" si="61"/>
        <v>491</v>
      </c>
      <c r="B809" s="151" t="s">
        <v>1520</v>
      </c>
      <c r="C809" s="201" t="s">
        <v>96</v>
      </c>
      <c r="D809" s="201" t="s">
        <v>96</v>
      </c>
      <c r="E809" s="201" t="s">
        <v>96</v>
      </c>
      <c r="F809" s="201" t="s">
        <v>96</v>
      </c>
      <c r="G809" s="201" t="s">
        <v>96</v>
      </c>
    </row>
    <row r="810" spans="1:7" s="73" customFormat="1" ht="17.25">
      <c r="A810" s="143">
        <f>A809+0.01</f>
        <v>491.01</v>
      </c>
      <c r="B810" s="160" t="s">
        <v>1521</v>
      </c>
      <c r="C810" s="200" t="s">
        <v>71</v>
      </c>
      <c r="D810" s="200"/>
      <c r="E810" s="200"/>
      <c r="F810" s="200"/>
      <c r="G810" s="237" t="s">
        <v>1522</v>
      </c>
    </row>
    <row r="811" spans="1:7" s="73" customFormat="1" ht="30">
      <c r="A811" s="143">
        <f>A810+0.01</f>
        <v>491.02</v>
      </c>
      <c r="B811" s="160" t="s">
        <v>1523</v>
      </c>
      <c r="C811" s="200" t="s">
        <v>71</v>
      </c>
      <c r="D811" s="200"/>
      <c r="E811" s="200"/>
      <c r="F811" s="200"/>
      <c r="G811" s="237" t="s">
        <v>1524</v>
      </c>
    </row>
    <row r="812" spans="1:7" s="73" customFormat="1" ht="30">
      <c r="A812" s="143">
        <f>A809+1</f>
        <v>492</v>
      </c>
      <c r="B812" s="151" t="s">
        <v>1525</v>
      </c>
      <c r="C812" s="201" t="s">
        <v>96</v>
      </c>
      <c r="D812" s="201" t="s">
        <v>96</v>
      </c>
      <c r="E812" s="201" t="s">
        <v>96</v>
      </c>
      <c r="F812" s="201" t="s">
        <v>96</v>
      </c>
      <c r="G812" s="201" t="s">
        <v>96</v>
      </c>
    </row>
    <row r="813" spans="1:7" s="73" customFormat="1" ht="30">
      <c r="A813" s="143">
        <f>A812+0.01</f>
        <v>492.01</v>
      </c>
      <c r="B813" s="160" t="s">
        <v>1526</v>
      </c>
      <c r="C813" s="200" t="s">
        <v>71</v>
      </c>
      <c r="D813" s="200"/>
      <c r="E813" s="200"/>
      <c r="F813" s="200"/>
      <c r="G813" s="237" t="s">
        <v>1527</v>
      </c>
    </row>
    <row r="814" spans="1:7" s="73" customFormat="1" ht="17.25">
      <c r="A814" s="143">
        <f>A813+0.01</f>
        <v>492.02</v>
      </c>
      <c r="B814" s="160" t="s">
        <v>1528</v>
      </c>
      <c r="C814" s="200" t="s">
        <v>71</v>
      </c>
      <c r="D814" s="200"/>
      <c r="E814" s="200"/>
      <c r="F814" s="200"/>
      <c r="G814" s="237" t="s">
        <v>1529</v>
      </c>
    </row>
    <row r="815" spans="1:7" s="73" customFormat="1" ht="15" customHeight="1">
      <c r="A815" s="307" t="s">
        <v>1530</v>
      </c>
      <c r="B815" s="308"/>
      <c r="C815" s="308"/>
      <c r="D815" s="308"/>
      <c r="E815" s="308"/>
      <c r="F815" s="308"/>
      <c r="G815" s="309"/>
    </row>
    <row r="816" spans="1:7" s="73" customFormat="1" ht="30">
      <c r="A816" s="143">
        <f>A812+1</f>
        <v>493</v>
      </c>
      <c r="B816" s="151" t="s">
        <v>1531</v>
      </c>
      <c r="C816" s="201" t="s">
        <v>96</v>
      </c>
      <c r="D816" s="201" t="s">
        <v>96</v>
      </c>
      <c r="E816" s="201" t="s">
        <v>96</v>
      </c>
      <c r="F816" s="201" t="s">
        <v>96</v>
      </c>
      <c r="G816" s="201" t="s">
        <v>96</v>
      </c>
    </row>
    <row r="817" spans="1:7" s="73" customFormat="1" ht="75">
      <c r="A817" s="143">
        <f>A816+0.01</f>
        <v>493.01</v>
      </c>
      <c r="B817" s="160" t="s">
        <v>1532</v>
      </c>
      <c r="C817" s="200"/>
      <c r="D817" s="200"/>
      <c r="E817" s="200" t="s">
        <v>71</v>
      </c>
      <c r="F817" s="200"/>
      <c r="G817" s="237" t="s">
        <v>1533</v>
      </c>
    </row>
    <row r="818" spans="1:7" s="73" customFormat="1" ht="30">
      <c r="A818" s="143">
        <f>A817+0.01</f>
        <v>493.02</v>
      </c>
      <c r="B818" s="160" t="s">
        <v>1534</v>
      </c>
      <c r="C818" s="200"/>
      <c r="D818" s="200" t="s">
        <v>71</v>
      </c>
      <c r="E818" s="200"/>
      <c r="F818" s="200"/>
      <c r="G818" s="237" t="s">
        <v>1535</v>
      </c>
    </row>
    <row r="819" spans="1:7" s="73" customFormat="1" ht="30">
      <c r="A819" s="143">
        <f t="shared" ref="A819:A821" si="63">A818+0.01</f>
        <v>493.03</v>
      </c>
      <c r="B819" s="160" t="s">
        <v>1536</v>
      </c>
      <c r="C819" s="200" t="s">
        <v>71</v>
      </c>
      <c r="D819" s="200"/>
      <c r="E819" s="200"/>
      <c r="F819" s="200"/>
      <c r="G819" s="237" t="s">
        <v>1537</v>
      </c>
    </row>
    <row r="820" spans="1:7" s="73" customFormat="1" ht="45">
      <c r="A820" s="143">
        <f t="shared" si="63"/>
        <v>493.03999999999996</v>
      </c>
      <c r="B820" s="160" t="s">
        <v>1538</v>
      </c>
      <c r="C820" s="200"/>
      <c r="D820" s="200"/>
      <c r="E820" s="200" t="s">
        <v>71</v>
      </c>
      <c r="F820" s="200"/>
      <c r="G820" s="237" t="s">
        <v>1539</v>
      </c>
    </row>
    <row r="821" spans="1:7" s="73" customFormat="1" ht="45">
      <c r="A821" s="143">
        <f t="shared" si="63"/>
        <v>493.04999999999995</v>
      </c>
      <c r="B821" s="160" t="s">
        <v>1540</v>
      </c>
      <c r="C821" s="200"/>
      <c r="D821" s="200"/>
      <c r="E821" s="200" t="s">
        <v>71</v>
      </c>
      <c r="F821" s="200"/>
      <c r="G821" s="237" t="s">
        <v>1541</v>
      </c>
    </row>
    <row r="822" spans="1:7" s="73" customFormat="1" ht="30">
      <c r="A822" s="143">
        <f>A816+1</f>
        <v>494</v>
      </c>
      <c r="B822" s="138" t="s">
        <v>1542</v>
      </c>
      <c r="C822" s="201" t="s">
        <v>96</v>
      </c>
      <c r="D822" s="201" t="s">
        <v>96</v>
      </c>
      <c r="E822" s="201" t="s">
        <v>96</v>
      </c>
      <c r="F822" s="201" t="s">
        <v>96</v>
      </c>
      <c r="G822" s="201" t="s">
        <v>96</v>
      </c>
    </row>
    <row r="823" spans="1:7" s="73" customFormat="1" ht="30">
      <c r="A823" s="143">
        <f>A822+0.01</f>
        <v>494.01</v>
      </c>
      <c r="B823" s="160" t="s">
        <v>1521</v>
      </c>
      <c r="C823" s="200" t="s">
        <v>71</v>
      </c>
      <c r="D823" s="200"/>
      <c r="E823" s="200"/>
      <c r="F823" s="200"/>
      <c r="G823" s="237" t="s">
        <v>1543</v>
      </c>
    </row>
    <row r="824" spans="1:7" s="73" customFormat="1" ht="17.25">
      <c r="A824" s="143">
        <f>A823+0.01</f>
        <v>494.02</v>
      </c>
      <c r="B824" s="160" t="s">
        <v>1544</v>
      </c>
      <c r="C824" s="200" t="s">
        <v>71</v>
      </c>
      <c r="D824" s="200"/>
      <c r="E824" s="200"/>
      <c r="F824" s="200"/>
      <c r="G824" s="237" t="s">
        <v>1545</v>
      </c>
    </row>
    <row r="825" spans="1:7" s="73" customFormat="1" ht="30">
      <c r="A825" s="143">
        <f>A824+0.01</f>
        <v>494.03</v>
      </c>
      <c r="B825" s="160" t="s">
        <v>1546</v>
      </c>
      <c r="C825" s="200" t="s">
        <v>71</v>
      </c>
      <c r="D825" s="200"/>
      <c r="E825" s="200"/>
      <c r="F825" s="200"/>
      <c r="G825" s="237" t="s">
        <v>1547</v>
      </c>
    </row>
    <row r="826" spans="1:7" s="73" customFormat="1" ht="60">
      <c r="A826" s="143">
        <f>A822+1</f>
        <v>495</v>
      </c>
      <c r="B826" s="140" t="s">
        <v>1548</v>
      </c>
      <c r="C826" s="200"/>
      <c r="D826" s="200"/>
      <c r="E826" s="200" t="s">
        <v>71</v>
      </c>
      <c r="F826" s="200"/>
      <c r="G826" s="237" t="s">
        <v>1549</v>
      </c>
    </row>
    <row r="827" spans="1:7" s="73" customFormat="1" ht="30.75" customHeight="1">
      <c r="A827" s="143">
        <f>A826+1</f>
        <v>496</v>
      </c>
      <c r="B827" s="140" t="s">
        <v>1550</v>
      </c>
      <c r="C827" s="200" t="s">
        <v>71</v>
      </c>
      <c r="D827" s="200"/>
      <c r="E827" s="200"/>
      <c r="F827" s="200"/>
      <c r="G827" s="285" t="s">
        <v>1551</v>
      </c>
    </row>
    <row r="828" spans="1:7" s="73" customFormat="1" ht="15" customHeight="1">
      <c r="A828" s="307" t="s">
        <v>1552</v>
      </c>
      <c r="B828" s="308"/>
      <c r="C828" s="308"/>
      <c r="D828" s="308"/>
      <c r="E828" s="308"/>
      <c r="F828" s="308"/>
      <c r="G828" s="309"/>
    </row>
    <row r="829" spans="1:7" s="73" customFormat="1" ht="30">
      <c r="A829" s="143">
        <f>A827+1</f>
        <v>497</v>
      </c>
      <c r="B829" s="140" t="s">
        <v>1553</v>
      </c>
      <c r="C829" s="200" t="s">
        <v>71</v>
      </c>
      <c r="D829" s="200"/>
      <c r="E829" s="200"/>
      <c r="F829" s="200"/>
      <c r="G829" s="237" t="s">
        <v>1554</v>
      </c>
    </row>
    <row r="830" spans="1:7" s="73" customFormat="1" ht="45">
      <c r="A830" s="143">
        <f t="shared" ref="A830:A840" si="64">A829+1</f>
        <v>498</v>
      </c>
      <c r="B830" s="140" t="s">
        <v>1555</v>
      </c>
      <c r="C830" s="200" t="s">
        <v>71</v>
      </c>
      <c r="D830" s="200"/>
      <c r="E830" s="200"/>
      <c r="F830" s="200"/>
      <c r="G830" s="237" t="s">
        <v>1556</v>
      </c>
    </row>
    <row r="831" spans="1:7" s="73" customFormat="1" ht="45">
      <c r="A831" s="143">
        <f t="shared" si="64"/>
        <v>499</v>
      </c>
      <c r="B831" s="140" t="s">
        <v>1557</v>
      </c>
      <c r="C831" s="200"/>
      <c r="D831" s="200"/>
      <c r="E831" s="200" t="s">
        <v>71</v>
      </c>
      <c r="F831" s="200"/>
      <c r="G831" s="237" t="s">
        <v>1558</v>
      </c>
    </row>
    <row r="832" spans="1:7" s="73" customFormat="1" ht="30" customHeight="1">
      <c r="A832" s="143">
        <f t="shared" si="64"/>
        <v>500</v>
      </c>
      <c r="B832" s="140" t="s">
        <v>1559</v>
      </c>
      <c r="C832" s="200"/>
      <c r="D832" s="200"/>
      <c r="E832" s="200" t="s">
        <v>71</v>
      </c>
      <c r="F832" s="200"/>
      <c r="G832" s="237" t="s">
        <v>1560</v>
      </c>
    </row>
    <row r="833" spans="1:7" s="73" customFormat="1" ht="30">
      <c r="A833" s="143">
        <f t="shared" si="64"/>
        <v>501</v>
      </c>
      <c r="B833" s="140" t="s">
        <v>1561</v>
      </c>
      <c r="C833" s="200" t="s">
        <v>71</v>
      </c>
      <c r="D833" s="200"/>
      <c r="E833" s="200"/>
      <c r="F833" s="200"/>
      <c r="G833" s="237" t="s">
        <v>1562</v>
      </c>
    </row>
    <row r="834" spans="1:7" s="73" customFormat="1" ht="30">
      <c r="A834" s="143">
        <f t="shared" si="64"/>
        <v>502</v>
      </c>
      <c r="B834" s="140" t="s">
        <v>1563</v>
      </c>
      <c r="C834" s="200" t="s">
        <v>71</v>
      </c>
      <c r="D834" s="200"/>
      <c r="E834" s="200"/>
      <c r="F834" s="200"/>
      <c r="G834" s="237" t="s">
        <v>1564</v>
      </c>
    </row>
    <row r="835" spans="1:7" s="73" customFormat="1" ht="15" customHeight="1">
      <c r="A835" s="307" t="s">
        <v>1565</v>
      </c>
      <c r="B835" s="308"/>
      <c r="C835" s="308"/>
      <c r="D835" s="308"/>
      <c r="E835" s="308"/>
      <c r="F835" s="308"/>
      <c r="G835" s="309"/>
    </row>
    <row r="836" spans="1:7" s="73" customFormat="1" ht="30">
      <c r="A836" s="143">
        <f>A834+1</f>
        <v>503</v>
      </c>
      <c r="B836" s="137" t="s">
        <v>1566</v>
      </c>
      <c r="C836" s="200" t="s">
        <v>71</v>
      </c>
      <c r="D836" s="200"/>
      <c r="E836" s="200"/>
      <c r="F836" s="200"/>
      <c r="G836" s="237" t="s">
        <v>1567</v>
      </c>
    </row>
    <row r="837" spans="1:7" s="73" customFormat="1" ht="30">
      <c r="A837" s="143">
        <f t="shared" si="64"/>
        <v>504</v>
      </c>
      <c r="B837" s="137" t="s">
        <v>1568</v>
      </c>
      <c r="C837" s="200" t="s">
        <v>71</v>
      </c>
      <c r="D837" s="200"/>
      <c r="E837" s="200"/>
      <c r="F837" s="200"/>
      <c r="G837" s="237" t="s">
        <v>1567</v>
      </c>
    </row>
    <row r="838" spans="1:7" s="73" customFormat="1" ht="15" customHeight="1">
      <c r="A838" s="307" t="s">
        <v>1569</v>
      </c>
      <c r="B838" s="308"/>
      <c r="C838" s="308"/>
      <c r="D838" s="308"/>
      <c r="E838" s="308"/>
      <c r="F838" s="308"/>
      <c r="G838" s="309"/>
    </row>
    <row r="839" spans="1:7" s="73" customFormat="1" ht="30">
      <c r="A839" s="143">
        <f>A837+1</f>
        <v>505</v>
      </c>
      <c r="B839" s="137" t="s">
        <v>1570</v>
      </c>
      <c r="C839" s="200" t="s">
        <v>71</v>
      </c>
      <c r="D839" s="200"/>
      <c r="E839" s="200"/>
      <c r="F839" s="200"/>
      <c r="G839" s="237" t="s">
        <v>1571</v>
      </c>
    </row>
    <row r="840" spans="1:7" s="73" customFormat="1" ht="75">
      <c r="A840" s="143">
        <f t="shared" si="64"/>
        <v>506</v>
      </c>
      <c r="B840" s="137" t="s">
        <v>1572</v>
      </c>
      <c r="C840" s="200" t="s">
        <v>71</v>
      </c>
      <c r="D840" s="200"/>
      <c r="E840" s="200"/>
      <c r="F840" s="200"/>
      <c r="G840" s="237" t="s">
        <v>1573</v>
      </c>
    </row>
    <row r="841" spans="1:7" s="73" customFormat="1" ht="45.75" thickBot="1">
      <c r="A841" s="236">
        <f>A840+1</f>
        <v>507</v>
      </c>
      <c r="B841" s="223" t="s">
        <v>1574</v>
      </c>
      <c r="C841" s="224" t="s">
        <v>71</v>
      </c>
      <c r="D841" s="224"/>
      <c r="E841" s="224"/>
      <c r="F841" s="224"/>
      <c r="G841" s="238" t="s">
        <v>1575</v>
      </c>
    </row>
    <row r="842" spans="1:7" s="73" customFormat="1" ht="31.5" hidden="1" thickTop="1" thickBot="1">
      <c r="A842" s="255">
        <f>A846</f>
        <v>729</v>
      </c>
      <c r="B842" s="254" t="s">
        <v>1576</v>
      </c>
      <c r="C842" s="254">
        <f>COUNTIF(C5:C841,"*x*")</f>
        <v>675</v>
      </c>
      <c r="D842" s="254">
        <f>COUNTIF(D5:D841,"*x*")</f>
        <v>17</v>
      </c>
      <c r="E842" s="254">
        <f>COUNTIF(E5:E841,"*x*")</f>
        <v>37</v>
      </c>
      <c r="F842" s="254">
        <f>COUNTIF(F5:F841,"*x*")</f>
        <v>0</v>
      </c>
      <c r="G842" s="221"/>
    </row>
    <row r="843" spans="1:7" ht="31.5" hidden="1" thickTop="1">
      <c r="A843" s="185">
        <f>COUNT(A5:A841)</f>
        <v>792</v>
      </c>
      <c r="B843" s="186" t="s">
        <v>1577</v>
      </c>
      <c r="C843" s="322">
        <f>SUM(C842:F842)+C845</f>
        <v>792</v>
      </c>
      <c r="D843" s="323"/>
      <c r="E843" s="323"/>
      <c r="F843" s="324"/>
    </row>
    <row r="844" spans="1:7" ht="30.75" hidden="1" thickBot="1">
      <c r="A844" s="187" t="s">
        <v>1578</v>
      </c>
      <c r="B844" s="188" t="s">
        <v>1579</v>
      </c>
      <c r="C844" s="325"/>
      <c r="D844" s="326"/>
      <c r="E844" s="326"/>
      <c r="F844" s="327"/>
    </row>
    <row r="845" spans="1:7" ht="18.75" hidden="1" thickTop="1" thickBot="1">
      <c r="A845" s="189"/>
      <c r="B845" s="190" t="s">
        <v>1580</v>
      </c>
      <c r="C845" s="202">
        <f>COUNTIF(C5:C841,"*--*")</f>
        <v>63</v>
      </c>
      <c r="D845" s="202">
        <f>COUNTIF(D5:D841,"*--*")</f>
        <v>63</v>
      </c>
      <c r="E845" s="202">
        <f>COUNTIF(E5:E841,"*--*")</f>
        <v>63</v>
      </c>
      <c r="F845" s="202">
        <f>COUNTIF(F5:F841,"*--*")</f>
        <v>61</v>
      </c>
    </row>
    <row r="846" spans="1:7" ht="31.5" hidden="1" thickTop="1">
      <c r="A846" s="191">
        <f>COUNT(A5:A841)-C845</f>
        <v>729</v>
      </c>
      <c r="B846" s="192" t="s">
        <v>1581</v>
      </c>
      <c r="C846" s="328">
        <f>C842</f>
        <v>675</v>
      </c>
      <c r="D846" s="328">
        <f>D842</f>
        <v>17</v>
      </c>
      <c r="E846" s="328">
        <f>E842</f>
        <v>37</v>
      </c>
      <c r="F846" s="328">
        <f>F842</f>
        <v>0</v>
      </c>
    </row>
    <row r="847" spans="1:7" ht="60.75" hidden="1" thickBot="1">
      <c r="A847" s="193" t="s">
        <v>1582</v>
      </c>
      <c r="B847" s="194" t="s">
        <v>1583</v>
      </c>
      <c r="C847" s="329"/>
      <c r="D847" s="329"/>
      <c r="E847" s="329"/>
      <c r="F847" s="329"/>
    </row>
    <row r="848" spans="1:7" ht="18" hidden="1" thickTop="1">
      <c r="A848" s="130"/>
      <c r="C848" s="203"/>
      <c r="D848" s="203"/>
    </row>
    <row r="849" spans="1:7" ht="45.75" hidden="1" thickBot="1">
      <c r="A849" s="130"/>
      <c r="B849" s="195" t="s">
        <v>1584</v>
      </c>
      <c r="C849" s="203"/>
      <c r="D849" s="203"/>
    </row>
    <row r="850" spans="1:7" s="73" customFormat="1" hidden="1" thickTop="1">
      <c r="A850" s="304" t="s">
        <v>1585</v>
      </c>
      <c r="B850" s="305"/>
      <c r="C850" s="305"/>
      <c r="D850" s="305"/>
      <c r="E850" s="305"/>
      <c r="F850" s="306"/>
      <c r="G850" s="221"/>
    </row>
    <row r="851" spans="1:7" s="73" customFormat="1" ht="15.75" hidden="1">
      <c r="A851" s="240"/>
      <c r="B851" s="241" t="s">
        <v>1586</v>
      </c>
      <c r="C851" s="256">
        <f>A842</f>
        <v>729</v>
      </c>
      <c r="D851" s="242"/>
      <c r="E851" s="242"/>
      <c r="F851" s="243"/>
      <c r="G851" s="221"/>
    </row>
    <row r="852" spans="1:7" ht="15" hidden="1">
      <c r="A852" s="244"/>
      <c r="B852" s="245" t="s">
        <v>1587</v>
      </c>
      <c r="C852" s="246">
        <f>SUM(C842:F842)</f>
        <v>729</v>
      </c>
      <c r="D852" s="247"/>
      <c r="E852" s="247"/>
      <c r="F852" s="248"/>
      <c r="G852"/>
    </row>
    <row r="853" spans="1:7" ht="15.75" hidden="1" thickBot="1">
      <c r="A853" s="249"/>
      <c r="B853" s="250" t="s">
        <v>1588</v>
      </c>
      <c r="C853" s="251">
        <f>C852-C851</f>
        <v>0</v>
      </c>
      <c r="D853" s="252"/>
      <c r="E853" s="252"/>
      <c r="F853" s="253"/>
      <c r="G853"/>
    </row>
    <row r="854" spans="1:7" ht="17.25" thickTop="1"/>
  </sheetData>
  <sheetProtection algorithmName="SHA-512" hashValue="c9jMpjwKoRFlDLx3ReTXINwVO8nwYUJkYWer+skpgqtvaEkRSO8VblBAmBTEHp1al8sY6zDnx1WHnek/slsimA==" saltValue="8GQpek2XF2SLmusnmhPJ5A==" spinCount="100000" sheet="1" objects="1" scenarios="1"/>
  <mergeCells count="54">
    <mergeCell ref="A2:G2"/>
    <mergeCell ref="A815:G815"/>
    <mergeCell ref="A828:G828"/>
    <mergeCell ref="A835:G835"/>
    <mergeCell ref="A838:G838"/>
    <mergeCell ref="A664:G664"/>
    <mergeCell ref="A684:G684"/>
    <mergeCell ref="A707:G707"/>
    <mergeCell ref="A743:G743"/>
    <mergeCell ref="A756:G756"/>
    <mergeCell ref="A793:G793"/>
    <mergeCell ref="A497:G497"/>
    <mergeCell ref="A549:G549"/>
    <mergeCell ref="A562:G562"/>
    <mergeCell ref="A580:G580"/>
    <mergeCell ref="A611:G611"/>
    <mergeCell ref="C843:F844"/>
    <mergeCell ref="C846:C847"/>
    <mergeCell ref="D846:D847"/>
    <mergeCell ref="E846:E847"/>
    <mergeCell ref="F846:F847"/>
    <mergeCell ref="A624:G624"/>
    <mergeCell ref="A441:G441"/>
    <mergeCell ref="A447:G447"/>
    <mergeCell ref="A454:G454"/>
    <mergeCell ref="A463:G463"/>
    <mergeCell ref="A481:G481"/>
    <mergeCell ref="A489:G489"/>
    <mergeCell ref="A358:G358"/>
    <mergeCell ref="A363:G363"/>
    <mergeCell ref="A377:G377"/>
    <mergeCell ref="A394:G394"/>
    <mergeCell ref="A405:G405"/>
    <mergeCell ref="A311:G311"/>
    <mergeCell ref="A314:G314"/>
    <mergeCell ref="A321:G321"/>
    <mergeCell ref="A346:G346"/>
    <mergeCell ref="A352:G352"/>
    <mergeCell ref="A1:G1"/>
    <mergeCell ref="A850:F850"/>
    <mergeCell ref="A247:G247"/>
    <mergeCell ref="A4:G4"/>
    <mergeCell ref="A24:G24"/>
    <mergeCell ref="A49:G49"/>
    <mergeCell ref="A61:G61"/>
    <mergeCell ref="A75:G75"/>
    <mergeCell ref="A109:G109"/>
    <mergeCell ref="A194:G194"/>
    <mergeCell ref="A208:G208"/>
    <mergeCell ref="A214:G214"/>
    <mergeCell ref="A235:G235"/>
    <mergeCell ref="A243:G243"/>
    <mergeCell ref="A435:G435"/>
    <mergeCell ref="A252:G252"/>
  </mergeCells>
  <pageMargins left="0" right="0" top="0" bottom="0" header="0.3" footer="0.3"/>
  <pageSetup scale="7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7E571-2C00-49E5-A352-4B7A3E38B57F}">
  <sheetPr codeName="Sheet5"/>
  <dimension ref="A1:E550"/>
  <sheetViews>
    <sheetView topLeftCell="A433" zoomScale="115" zoomScaleNormal="115" workbookViewId="0">
      <selection activeCell="B438" sqref="A1:E550"/>
    </sheetView>
  </sheetViews>
  <sheetFormatPr defaultColWidth="8.7109375" defaultRowHeight="49.5" customHeight="1"/>
  <cols>
    <col min="1" max="1" width="8.7109375" style="40"/>
    <col min="2" max="2" width="54.7109375" style="65" customWidth="1"/>
    <col min="3" max="3" width="13.85546875" style="40" bestFit="1" customWidth="1"/>
    <col min="4" max="4" width="21.28515625" style="40" customWidth="1"/>
    <col min="5" max="5" width="46.85546875" style="40" customWidth="1"/>
    <col min="6" max="16384" width="8.7109375" style="40"/>
  </cols>
  <sheetData>
    <row r="1" spans="1:5" s="39" customFormat="1" ht="49.5" customHeight="1">
      <c r="A1" s="71" t="s">
        <v>62</v>
      </c>
      <c r="B1" s="71" t="s">
        <v>63</v>
      </c>
      <c r="C1" s="71" t="s">
        <v>1589</v>
      </c>
      <c r="D1" s="71" t="s">
        <v>65</v>
      </c>
      <c r="E1" s="71" t="s">
        <v>68</v>
      </c>
    </row>
    <row r="2" spans="1:5" s="39" customFormat="1" ht="21.75" customHeight="1" thickBot="1">
      <c r="A2" s="70"/>
      <c r="B2" s="339" t="s">
        <v>1590</v>
      </c>
      <c r="C2" s="340"/>
      <c r="D2" s="340"/>
      <c r="E2" s="341"/>
    </row>
    <row r="3" spans="1:5" ht="30">
      <c r="A3" s="29"/>
      <c r="B3" s="9" t="s">
        <v>1591</v>
      </c>
      <c r="C3" s="68"/>
      <c r="D3" s="29"/>
      <c r="E3" s="29"/>
    </row>
    <row r="4" spans="1:5" ht="45">
      <c r="A4" s="29"/>
      <c r="B4" s="9" t="s">
        <v>1592</v>
      </c>
      <c r="C4" s="68"/>
      <c r="D4" s="29"/>
      <c r="E4" s="29"/>
    </row>
    <row r="5" spans="1:5" ht="30">
      <c r="A5" s="29"/>
      <c r="B5" s="9" t="s">
        <v>1593</v>
      </c>
      <c r="C5" s="68"/>
      <c r="D5" s="29"/>
      <c r="E5" s="29"/>
    </row>
    <row r="6" spans="1:5" ht="49.5" customHeight="1">
      <c r="A6" s="25"/>
      <c r="B6" s="10" t="s">
        <v>1594</v>
      </c>
      <c r="C6" s="66"/>
      <c r="D6" s="11"/>
      <c r="E6" s="11"/>
    </row>
    <row r="7" spans="1:5" ht="49.5" customHeight="1">
      <c r="A7" s="25"/>
      <c r="B7" s="10" t="s">
        <v>1595</v>
      </c>
      <c r="C7" s="66"/>
      <c r="D7" s="11"/>
      <c r="E7" s="11"/>
    </row>
    <row r="8" spans="1:5" ht="49.5" customHeight="1">
      <c r="A8" s="25"/>
      <c r="B8" s="10" t="s">
        <v>1596</v>
      </c>
      <c r="C8" s="66"/>
      <c r="D8" s="11"/>
      <c r="E8" s="11"/>
    </row>
    <row r="9" spans="1:5" ht="49.5" customHeight="1">
      <c r="A9" s="25"/>
      <c r="B9" s="10" t="s">
        <v>1597</v>
      </c>
      <c r="C9" s="66"/>
      <c r="D9" s="11"/>
      <c r="E9" s="11"/>
    </row>
    <row r="10" spans="1:5" ht="30">
      <c r="A10" s="25"/>
      <c r="B10" s="10" t="s">
        <v>1598</v>
      </c>
      <c r="C10" s="66"/>
      <c r="D10" s="11"/>
      <c r="E10" s="11"/>
    </row>
    <row r="11" spans="1:5" ht="30">
      <c r="A11" s="25"/>
      <c r="B11" s="10" t="s">
        <v>1599</v>
      </c>
      <c r="C11" s="66"/>
      <c r="D11" s="11"/>
      <c r="E11" s="11"/>
    </row>
    <row r="12" spans="1:5" ht="49.5" customHeight="1">
      <c r="A12" s="25"/>
      <c r="B12" s="10" t="s">
        <v>1600</v>
      </c>
      <c r="C12" s="66"/>
      <c r="D12" s="11"/>
      <c r="E12" s="11"/>
    </row>
    <row r="13" spans="1:5" ht="49.5" customHeight="1">
      <c r="A13" s="25"/>
      <c r="B13" s="10" t="s">
        <v>1601</v>
      </c>
      <c r="C13" s="66"/>
      <c r="D13" s="11"/>
      <c r="E13" s="11"/>
    </row>
    <row r="14" spans="1:5" ht="49.5" customHeight="1">
      <c r="A14" s="11"/>
      <c r="B14" s="10" t="s">
        <v>1602</v>
      </c>
      <c r="C14" s="66"/>
      <c r="D14" s="11"/>
      <c r="E14" s="11"/>
    </row>
    <row r="15" spans="1:5" ht="49.5" customHeight="1">
      <c r="A15" s="11"/>
      <c r="B15" s="10" t="s">
        <v>1603</v>
      </c>
      <c r="C15" s="66"/>
      <c r="D15" s="11"/>
      <c r="E15" s="11"/>
    </row>
    <row r="16" spans="1:5" ht="49.5" customHeight="1">
      <c r="A16" s="25"/>
      <c r="B16" s="10" t="s">
        <v>1604</v>
      </c>
      <c r="C16" s="66"/>
      <c r="D16" s="11"/>
      <c r="E16" s="11"/>
    </row>
    <row r="17" spans="1:5" ht="60">
      <c r="A17" s="11"/>
      <c r="B17" s="10" t="s">
        <v>1605</v>
      </c>
      <c r="C17" s="66"/>
      <c r="D17" s="11"/>
      <c r="E17" s="11"/>
    </row>
    <row r="18" spans="1:5" ht="49.5" customHeight="1">
      <c r="A18" s="25"/>
      <c r="B18" s="10" t="s">
        <v>1606</v>
      </c>
      <c r="C18" s="66"/>
      <c r="D18" s="11"/>
      <c r="E18" s="11"/>
    </row>
    <row r="19" spans="1:5" ht="49.5" customHeight="1">
      <c r="A19" s="11"/>
      <c r="B19" s="10" t="s">
        <v>1607</v>
      </c>
      <c r="C19" s="66"/>
      <c r="D19" s="11"/>
      <c r="E19" s="11"/>
    </row>
    <row r="20" spans="1:5" ht="49.5" customHeight="1">
      <c r="A20" s="25"/>
      <c r="B20" s="10" t="s">
        <v>1608</v>
      </c>
      <c r="C20" s="66"/>
      <c r="D20" s="11"/>
      <c r="E20" s="11"/>
    </row>
    <row r="21" spans="1:5" ht="49.5" customHeight="1">
      <c r="A21" s="11"/>
      <c r="B21" s="10" t="s">
        <v>1609</v>
      </c>
      <c r="C21" s="66"/>
      <c r="D21" s="11"/>
      <c r="E21" s="11"/>
    </row>
    <row r="22" spans="1:5" ht="49.5" customHeight="1">
      <c r="A22" s="25"/>
      <c r="B22" s="10" t="s">
        <v>1610</v>
      </c>
      <c r="C22" s="66"/>
      <c r="D22" s="11"/>
      <c r="E22" s="11"/>
    </row>
    <row r="23" spans="1:5" ht="49.5" customHeight="1">
      <c r="A23" s="11"/>
      <c r="B23" s="10" t="s">
        <v>1611</v>
      </c>
      <c r="C23" s="66"/>
      <c r="D23" s="11"/>
      <c r="E23" s="11"/>
    </row>
    <row r="24" spans="1:5" ht="49.5" customHeight="1">
      <c r="A24" s="11"/>
      <c r="B24" s="10" t="s">
        <v>1612</v>
      </c>
      <c r="C24" s="66"/>
      <c r="D24" s="11"/>
      <c r="E24" s="11"/>
    </row>
    <row r="25" spans="1:5" ht="49.5" customHeight="1">
      <c r="A25" s="11"/>
      <c r="B25" s="10" t="s">
        <v>1613</v>
      </c>
      <c r="C25" s="66"/>
      <c r="D25" s="11"/>
      <c r="E25" s="11"/>
    </row>
    <row r="26" spans="1:5" ht="49.5" customHeight="1">
      <c r="A26" s="24"/>
      <c r="B26" s="23" t="s">
        <v>1614</v>
      </c>
      <c r="C26" s="24"/>
      <c r="D26" s="24"/>
      <c r="E26" s="24"/>
    </row>
    <row r="27" spans="1:5" ht="49.5" customHeight="1">
      <c r="A27" s="11"/>
      <c r="B27" s="10" t="s">
        <v>1615</v>
      </c>
      <c r="C27" s="66"/>
      <c r="D27" s="11"/>
      <c r="E27" s="11"/>
    </row>
    <row r="28" spans="1:5" ht="49.5" customHeight="1">
      <c r="A28" s="11"/>
      <c r="B28" s="10" t="s">
        <v>1616</v>
      </c>
      <c r="C28" s="66"/>
      <c r="D28" s="11"/>
      <c r="E28" s="11"/>
    </row>
    <row r="29" spans="1:5" ht="60">
      <c r="A29" s="24"/>
      <c r="B29" s="23" t="s">
        <v>1617</v>
      </c>
      <c r="C29" s="24"/>
      <c r="D29" s="24"/>
      <c r="E29" s="24"/>
    </row>
    <row r="30" spans="1:5" ht="49.5" customHeight="1">
      <c r="A30" s="11"/>
      <c r="B30" s="10" t="s">
        <v>1618</v>
      </c>
      <c r="C30" s="66"/>
      <c r="D30" s="11"/>
      <c r="E30" s="11"/>
    </row>
    <row r="31" spans="1:5" ht="75">
      <c r="A31" s="24"/>
      <c r="B31" s="23" t="s">
        <v>1619</v>
      </c>
      <c r="C31" s="24"/>
      <c r="D31" s="24"/>
      <c r="E31" s="24"/>
    </row>
    <row r="32" spans="1:5" ht="60">
      <c r="A32" s="24"/>
      <c r="B32" s="23" t="s">
        <v>1620</v>
      </c>
      <c r="C32" s="24"/>
      <c r="D32" s="24"/>
      <c r="E32" s="24"/>
    </row>
    <row r="33" spans="1:5" ht="49.5" customHeight="1">
      <c r="A33" s="11"/>
      <c r="B33" s="10" t="s">
        <v>1621</v>
      </c>
      <c r="C33" s="66"/>
      <c r="D33" s="11"/>
      <c r="E33" s="11"/>
    </row>
    <row r="34" spans="1:5" ht="49.5" customHeight="1" thickBot="1">
      <c r="A34" s="13"/>
      <c r="B34" s="22" t="s">
        <v>1622</v>
      </c>
      <c r="C34" s="67"/>
      <c r="D34" s="13"/>
      <c r="E34" s="13"/>
    </row>
    <row r="35" spans="1:5" ht="21.75" customHeight="1" thickBot="1">
      <c r="A35" s="72"/>
      <c r="B35" s="342" t="s">
        <v>1623</v>
      </c>
      <c r="C35" s="343"/>
      <c r="D35" s="343"/>
      <c r="E35" s="344"/>
    </row>
    <row r="36" spans="1:5" ht="49.5" customHeight="1">
      <c r="A36" s="31"/>
      <c r="B36" s="28" t="s">
        <v>1624</v>
      </c>
      <c r="C36" s="31"/>
      <c r="D36" s="31"/>
      <c r="E36" s="31"/>
    </row>
    <row r="37" spans="1:5" ht="49.5" customHeight="1">
      <c r="A37" s="11"/>
      <c r="B37" s="10" t="s">
        <v>1625</v>
      </c>
      <c r="C37" s="66"/>
      <c r="D37" s="11"/>
      <c r="E37" s="11"/>
    </row>
    <row r="38" spans="1:5" ht="75">
      <c r="A38" s="32"/>
      <c r="B38" s="23" t="s">
        <v>1626</v>
      </c>
      <c r="C38" s="32"/>
      <c r="D38" s="32"/>
      <c r="E38" s="32"/>
    </row>
    <row r="39" spans="1:5" ht="49.5" customHeight="1">
      <c r="A39" s="11"/>
      <c r="B39" s="10" t="s">
        <v>1627</v>
      </c>
      <c r="C39" s="66"/>
      <c r="D39" s="11"/>
      <c r="E39" s="11"/>
    </row>
    <row r="40" spans="1:5" ht="49.5" customHeight="1">
      <c r="A40" s="11"/>
      <c r="B40" s="10" t="s">
        <v>1628</v>
      </c>
      <c r="C40" s="66"/>
      <c r="D40" s="11"/>
      <c r="E40" s="11"/>
    </row>
    <row r="41" spans="1:5" ht="60">
      <c r="A41" s="32"/>
      <c r="B41" s="23" t="s">
        <v>1629</v>
      </c>
      <c r="C41" s="32"/>
      <c r="D41" s="32"/>
      <c r="E41" s="32"/>
    </row>
    <row r="42" spans="1:5" ht="120">
      <c r="A42" s="32"/>
      <c r="B42" s="23" t="s">
        <v>1630</v>
      </c>
      <c r="C42" s="32"/>
      <c r="D42" s="32"/>
      <c r="E42" s="32"/>
    </row>
    <row r="43" spans="1:5" ht="60.75" thickBot="1">
      <c r="A43" s="13"/>
      <c r="B43" s="22" t="s">
        <v>1631</v>
      </c>
      <c r="C43" s="67"/>
      <c r="D43" s="13"/>
      <c r="E43" s="13"/>
    </row>
    <row r="44" spans="1:5" ht="23.25" customHeight="1" thickBot="1">
      <c r="A44" s="54"/>
      <c r="B44" s="333" t="s">
        <v>1632</v>
      </c>
      <c r="C44" s="334"/>
      <c r="D44" s="334"/>
      <c r="E44" s="335"/>
    </row>
    <row r="45" spans="1:5" ht="49.5" customHeight="1">
      <c r="A45" s="29"/>
      <c r="B45" s="9" t="s">
        <v>1633</v>
      </c>
      <c r="C45" s="68"/>
      <c r="D45" s="29"/>
      <c r="E45" s="29"/>
    </row>
    <row r="46" spans="1:5" ht="49.5" customHeight="1">
      <c r="A46" s="11"/>
      <c r="B46" s="10" t="s">
        <v>1634</v>
      </c>
      <c r="C46" s="66"/>
      <c r="D46" s="11"/>
      <c r="E46" s="11"/>
    </row>
    <row r="47" spans="1:5" ht="49.5" customHeight="1">
      <c r="A47" s="32"/>
      <c r="B47" s="23" t="s">
        <v>1635</v>
      </c>
      <c r="C47" s="32"/>
      <c r="D47" s="32"/>
      <c r="E47" s="32"/>
    </row>
    <row r="48" spans="1:5" ht="49.5" customHeight="1">
      <c r="A48" s="25"/>
      <c r="B48" s="10" t="s">
        <v>1636</v>
      </c>
      <c r="C48" s="66"/>
      <c r="D48" s="11"/>
      <c r="E48" s="11"/>
    </row>
    <row r="49" spans="1:5" ht="49.5" customHeight="1">
      <c r="A49" s="11"/>
      <c r="B49" s="10" t="s">
        <v>1637</v>
      </c>
      <c r="C49" s="66"/>
      <c r="D49" s="11"/>
      <c r="E49" s="11"/>
    </row>
    <row r="50" spans="1:5" ht="49.5" customHeight="1">
      <c r="A50" s="24"/>
      <c r="B50" s="23" t="s">
        <v>1638</v>
      </c>
      <c r="C50" s="24"/>
      <c r="D50" s="24"/>
      <c r="E50" s="24"/>
    </row>
    <row r="51" spans="1:5" ht="49.5" customHeight="1" thickBot="1">
      <c r="A51" s="46"/>
      <c r="B51" s="22" t="s">
        <v>1639</v>
      </c>
      <c r="C51" s="67"/>
      <c r="D51" s="13"/>
      <c r="E51" s="13"/>
    </row>
    <row r="52" spans="1:5" ht="21.75" customHeight="1" thickBot="1">
      <c r="A52" s="54"/>
      <c r="B52" s="333" t="s">
        <v>1640</v>
      </c>
      <c r="C52" s="334"/>
      <c r="D52" s="334"/>
      <c r="E52" s="335"/>
    </row>
    <row r="53" spans="1:5" ht="49.5" customHeight="1">
      <c r="A53" s="44"/>
      <c r="B53" s="9" t="s">
        <v>1641</v>
      </c>
      <c r="C53" s="68"/>
      <c r="D53" s="29"/>
      <c r="E53" s="29"/>
    </row>
    <row r="54" spans="1:5" customFormat="1" ht="90">
      <c r="A54" s="32"/>
      <c r="B54" s="23" t="s">
        <v>1642</v>
      </c>
      <c r="C54" s="32"/>
      <c r="D54" s="32"/>
      <c r="E54" s="32"/>
    </row>
    <row r="55" spans="1:5" customFormat="1" ht="135">
      <c r="A55" s="24"/>
      <c r="B55" s="23" t="s">
        <v>1643</v>
      </c>
      <c r="C55" s="24"/>
      <c r="D55" s="24"/>
      <c r="E55" s="24"/>
    </row>
    <row r="56" spans="1:5" customFormat="1" ht="90">
      <c r="A56" s="24"/>
      <c r="B56" s="23" t="s">
        <v>1644</v>
      </c>
      <c r="C56" s="24"/>
      <c r="D56" s="24"/>
      <c r="E56" s="24"/>
    </row>
    <row r="57" spans="1:5" ht="49.5" customHeight="1">
      <c r="A57" s="11"/>
      <c r="B57" s="10" t="s">
        <v>1645</v>
      </c>
      <c r="C57" s="66"/>
      <c r="D57" s="11"/>
      <c r="E57" s="11"/>
    </row>
    <row r="58" spans="1:5" ht="49.5" customHeight="1">
      <c r="A58" s="11"/>
      <c r="B58" s="10" t="s">
        <v>1646</v>
      </c>
      <c r="C58" s="66"/>
      <c r="D58" s="11"/>
      <c r="E58" s="11"/>
    </row>
    <row r="59" spans="1:5" ht="49.5" customHeight="1">
      <c r="A59" s="11"/>
      <c r="B59" s="10" t="s">
        <v>1647</v>
      </c>
      <c r="C59" s="66"/>
      <c r="D59" s="11"/>
      <c r="E59" s="11"/>
    </row>
    <row r="60" spans="1:5" ht="60.75" thickBot="1">
      <c r="A60" s="13"/>
      <c r="B60" s="22" t="s">
        <v>1648</v>
      </c>
      <c r="C60" s="67"/>
      <c r="D60" s="13"/>
      <c r="E60" s="13"/>
    </row>
    <row r="61" spans="1:5" ht="25.5" customHeight="1" thickBot="1">
      <c r="A61" s="54"/>
      <c r="B61" s="333" t="s">
        <v>1649</v>
      </c>
      <c r="C61" s="334"/>
      <c r="D61" s="334"/>
      <c r="E61" s="335"/>
    </row>
    <row r="62" spans="1:5" ht="49.5" customHeight="1">
      <c r="A62" s="29"/>
      <c r="B62" s="9" t="s">
        <v>1650</v>
      </c>
      <c r="C62" s="68"/>
      <c r="D62" s="29"/>
      <c r="E62" s="29"/>
    </row>
    <row r="63" spans="1:5" ht="49.5" customHeight="1">
      <c r="A63" s="11"/>
      <c r="B63" s="10" t="s">
        <v>1651</v>
      </c>
      <c r="C63" s="66"/>
      <c r="D63" s="11"/>
      <c r="E63" s="11"/>
    </row>
    <row r="64" spans="1:5" ht="60">
      <c r="A64" s="11"/>
      <c r="B64" s="10" t="s">
        <v>1652</v>
      </c>
      <c r="C64" s="66"/>
      <c r="D64" s="11"/>
      <c r="E64" s="11"/>
    </row>
    <row r="65" spans="1:5" ht="49.5" customHeight="1">
      <c r="A65" s="25"/>
      <c r="B65" s="10" t="s">
        <v>1653</v>
      </c>
      <c r="C65" s="66"/>
      <c r="D65" s="11"/>
      <c r="E65" s="11"/>
    </row>
    <row r="66" spans="1:5" ht="49.5" customHeight="1">
      <c r="A66" s="11"/>
      <c r="B66" s="10" t="s">
        <v>1654</v>
      </c>
      <c r="C66" s="66"/>
      <c r="D66" s="11"/>
      <c r="E66" s="11"/>
    </row>
    <row r="67" spans="1:5" ht="49.5" customHeight="1">
      <c r="A67" s="25"/>
      <c r="B67" s="10" t="s">
        <v>1655</v>
      </c>
      <c r="C67" s="66"/>
      <c r="D67" s="11"/>
      <c r="E67" s="11"/>
    </row>
    <row r="68" spans="1:5" ht="49.5" customHeight="1">
      <c r="A68" s="25"/>
      <c r="B68" s="10" t="s">
        <v>1656</v>
      </c>
      <c r="C68" s="66"/>
      <c r="D68" s="11"/>
      <c r="E68" s="11"/>
    </row>
    <row r="69" spans="1:5" ht="34.5" customHeight="1">
      <c r="A69" s="11"/>
      <c r="B69" s="10" t="s">
        <v>1657</v>
      </c>
      <c r="C69" s="66"/>
      <c r="D69" s="11"/>
      <c r="E69" s="11"/>
    </row>
    <row r="70" spans="1:5" ht="49.5" customHeight="1">
      <c r="A70" s="25"/>
      <c r="B70" s="10" t="s">
        <v>1658</v>
      </c>
      <c r="C70" s="66"/>
      <c r="D70" s="11"/>
      <c r="E70" s="11"/>
    </row>
    <row r="71" spans="1:5" ht="49.5" customHeight="1">
      <c r="A71" s="11"/>
      <c r="B71" s="10" t="s">
        <v>1659</v>
      </c>
      <c r="C71" s="66"/>
      <c r="D71" s="11"/>
      <c r="E71" s="11"/>
    </row>
    <row r="72" spans="1:5" ht="49.5" customHeight="1">
      <c r="A72" s="25"/>
      <c r="B72" s="10" t="s">
        <v>1660</v>
      </c>
      <c r="C72" s="66"/>
      <c r="D72" s="11"/>
      <c r="E72" s="11"/>
    </row>
    <row r="73" spans="1:5" ht="49.5" customHeight="1">
      <c r="A73" s="25"/>
      <c r="B73" s="10" t="s">
        <v>1661</v>
      </c>
      <c r="C73" s="66"/>
      <c r="D73" s="11"/>
      <c r="E73" s="11"/>
    </row>
    <row r="74" spans="1:5" ht="409.5">
      <c r="A74" s="24"/>
      <c r="B74" s="23" t="s">
        <v>1662</v>
      </c>
      <c r="C74" s="24"/>
      <c r="D74" s="24"/>
      <c r="E74" s="24"/>
    </row>
    <row r="75" spans="1:5" ht="165">
      <c r="A75" s="24"/>
      <c r="B75" s="23" t="s">
        <v>1663</v>
      </c>
      <c r="C75" s="24"/>
      <c r="D75" s="24"/>
      <c r="E75" s="24"/>
    </row>
    <row r="76" spans="1:5" ht="150">
      <c r="A76" s="24"/>
      <c r="B76" s="23" t="s">
        <v>1664</v>
      </c>
      <c r="C76" s="24"/>
      <c r="D76" s="24"/>
      <c r="E76" s="24"/>
    </row>
    <row r="77" spans="1:5" ht="165">
      <c r="A77" s="24"/>
      <c r="B77" s="23" t="s">
        <v>1665</v>
      </c>
      <c r="C77" s="24"/>
      <c r="D77" s="24"/>
      <c r="E77" s="24"/>
    </row>
    <row r="78" spans="1:5" ht="49.5" customHeight="1">
      <c r="A78" s="11"/>
      <c r="B78" s="10" t="s">
        <v>1666</v>
      </c>
      <c r="C78" s="66"/>
      <c r="D78" s="11"/>
      <c r="E78" s="26"/>
    </row>
    <row r="79" spans="1:5" ht="49.5" customHeight="1">
      <c r="A79" s="11"/>
      <c r="B79" s="10" t="s">
        <v>1667</v>
      </c>
      <c r="C79" s="66"/>
      <c r="D79" s="11"/>
      <c r="E79" s="11"/>
    </row>
    <row r="80" spans="1:5" ht="49.5" customHeight="1">
      <c r="A80" s="11"/>
      <c r="B80" s="10" t="s">
        <v>1668</v>
      </c>
      <c r="C80" s="66"/>
      <c r="D80" s="11"/>
      <c r="E80" s="11"/>
    </row>
    <row r="81" spans="1:5" ht="49.5" customHeight="1" thickBot="1">
      <c r="A81" s="13"/>
      <c r="B81" s="22" t="s">
        <v>1669</v>
      </c>
      <c r="C81" s="67"/>
      <c r="D81" s="13"/>
      <c r="E81" s="13"/>
    </row>
    <row r="82" spans="1:5" ht="26.25" customHeight="1" thickBot="1">
      <c r="A82" s="54"/>
      <c r="B82" s="333" t="s">
        <v>1670</v>
      </c>
      <c r="C82" s="334"/>
      <c r="D82" s="334"/>
      <c r="E82" s="335"/>
    </row>
    <row r="83" spans="1:5" ht="49.5" customHeight="1">
      <c r="A83" s="29"/>
      <c r="B83" s="9" t="s">
        <v>1671</v>
      </c>
      <c r="C83" s="68"/>
      <c r="D83" s="29"/>
      <c r="E83" s="29"/>
    </row>
    <row r="84" spans="1:5" ht="60">
      <c r="A84" s="12"/>
      <c r="B84" s="63" t="s">
        <v>1672</v>
      </c>
      <c r="C84" s="12"/>
      <c r="D84" s="12"/>
      <c r="E84" s="12"/>
    </row>
    <row r="85" spans="1:5" ht="49.5" customHeight="1">
      <c r="A85" s="11"/>
      <c r="B85" s="10" t="s">
        <v>1673</v>
      </c>
      <c r="C85" s="66"/>
      <c r="D85" s="11"/>
      <c r="E85" s="11"/>
    </row>
    <row r="86" spans="1:5" ht="49.5" customHeight="1">
      <c r="A86" s="25"/>
      <c r="B86" s="10" t="s">
        <v>1674</v>
      </c>
      <c r="C86" s="66"/>
      <c r="D86" s="11"/>
      <c r="E86" s="11"/>
    </row>
    <row r="87" spans="1:5" ht="49.5" customHeight="1">
      <c r="A87" s="11"/>
      <c r="B87" s="10" t="s">
        <v>1675</v>
      </c>
      <c r="C87" s="66"/>
      <c r="D87" s="11"/>
      <c r="E87" s="11"/>
    </row>
    <row r="88" spans="1:5" ht="49.5" customHeight="1">
      <c r="A88" s="11"/>
      <c r="B88" s="10" t="s">
        <v>1676</v>
      </c>
      <c r="C88" s="66"/>
      <c r="D88" s="11"/>
      <c r="E88" s="11"/>
    </row>
    <row r="89" spans="1:5" ht="60">
      <c r="A89" s="11"/>
      <c r="B89" s="10" t="s">
        <v>1677</v>
      </c>
      <c r="C89" s="66"/>
      <c r="D89" s="11"/>
      <c r="E89" s="11"/>
    </row>
    <row r="90" spans="1:5" ht="49.5" customHeight="1">
      <c r="A90" s="11"/>
      <c r="B90" s="10" t="s">
        <v>1678</v>
      </c>
      <c r="C90" s="66"/>
      <c r="D90" s="11"/>
      <c r="E90" s="11"/>
    </row>
    <row r="91" spans="1:5" ht="135">
      <c r="A91" s="32"/>
      <c r="B91" s="23" t="s">
        <v>1679</v>
      </c>
      <c r="C91" s="32"/>
      <c r="D91" s="32"/>
      <c r="E91" s="32"/>
    </row>
    <row r="92" spans="1:5" ht="150">
      <c r="A92" s="23"/>
      <c r="B92" s="23" t="s">
        <v>1680</v>
      </c>
      <c r="C92" s="23"/>
      <c r="D92" s="23"/>
      <c r="E92" s="23"/>
    </row>
    <row r="93" spans="1:5" ht="49.5" customHeight="1">
      <c r="A93" s="11"/>
      <c r="B93" s="10" t="s">
        <v>1681</v>
      </c>
      <c r="C93" s="66"/>
      <c r="D93" s="11"/>
      <c r="E93" s="11"/>
    </row>
    <row r="94" spans="1:5" ht="49.5" customHeight="1">
      <c r="A94" s="11"/>
      <c r="B94" s="10" t="s">
        <v>1682</v>
      </c>
      <c r="C94" s="66"/>
      <c r="D94" s="11"/>
      <c r="E94" s="11"/>
    </row>
    <row r="95" spans="1:5" ht="49.5" customHeight="1">
      <c r="A95" s="25"/>
      <c r="B95" s="10" t="s">
        <v>1683</v>
      </c>
      <c r="C95" s="66"/>
      <c r="D95" s="11"/>
      <c r="E95" s="11"/>
    </row>
    <row r="96" spans="1:5" ht="49.5" customHeight="1">
      <c r="A96" s="11"/>
      <c r="B96" s="10" t="s">
        <v>1684</v>
      </c>
      <c r="C96" s="66"/>
      <c r="D96" s="11"/>
      <c r="E96" s="11"/>
    </row>
    <row r="97" spans="1:5" ht="49.5" customHeight="1">
      <c r="A97" s="11"/>
      <c r="B97" s="10" t="s">
        <v>1685</v>
      </c>
      <c r="C97" s="66"/>
      <c r="D97" s="11"/>
      <c r="E97" s="11"/>
    </row>
    <row r="98" spans="1:5" ht="49.5" customHeight="1">
      <c r="A98" s="11"/>
      <c r="B98" s="10" t="s">
        <v>1686</v>
      </c>
      <c r="C98" s="66"/>
      <c r="D98" s="11"/>
      <c r="E98" s="11"/>
    </row>
    <row r="99" spans="1:5" ht="49.5" customHeight="1">
      <c r="A99" s="11"/>
      <c r="B99" s="10" t="s">
        <v>1687</v>
      </c>
      <c r="C99" s="66"/>
      <c r="D99" s="11"/>
      <c r="E99" s="11"/>
    </row>
    <row r="100" spans="1:5" ht="49.5" customHeight="1" thickBot="1">
      <c r="A100" s="13"/>
      <c r="B100" s="22" t="s">
        <v>1688</v>
      </c>
      <c r="C100" s="67"/>
      <c r="D100" s="13"/>
      <c r="E100" s="13"/>
    </row>
    <row r="101" spans="1:5" ht="24" customHeight="1" thickBot="1">
      <c r="A101" s="54"/>
      <c r="B101" s="333" t="s">
        <v>1689</v>
      </c>
      <c r="C101" s="334"/>
      <c r="D101" s="334"/>
      <c r="E101" s="335"/>
    </row>
    <row r="102" spans="1:5" ht="49.5" customHeight="1">
      <c r="A102" s="29"/>
      <c r="B102" s="9" t="s">
        <v>1690</v>
      </c>
      <c r="C102" s="68"/>
      <c r="D102" s="29"/>
      <c r="E102" s="29"/>
    </row>
    <row r="103" spans="1:5" ht="60">
      <c r="A103" s="11"/>
      <c r="B103" s="10" t="s">
        <v>1691</v>
      </c>
      <c r="C103" s="66"/>
      <c r="D103" s="11"/>
      <c r="E103" s="11"/>
    </row>
    <row r="104" spans="1:5" ht="49.5" customHeight="1">
      <c r="A104" s="11"/>
      <c r="B104" s="10" t="s">
        <v>1692</v>
      </c>
      <c r="C104" s="66"/>
      <c r="D104" s="11"/>
      <c r="E104" s="11"/>
    </row>
    <row r="105" spans="1:5" ht="49.5" customHeight="1">
      <c r="A105" s="11"/>
      <c r="B105" s="10" t="s">
        <v>1693</v>
      </c>
      <c r="C105" s="66"/>
      <c r="D105" s="11"/>
      <c r="E105" s="11"/>
    </row>
    <row r="106" spans="1:5" ht="60">
      <c r="A106" s="11"/>
      <c r="B106" s="10" t="s">
        <v>1694</v>
      </c>
      <c r="C106" s="66"/>
      <c r="D106" s="11"/>
      <c r="E106" s="11"/>
    </row>
    <row r="107" spans="1:5" ht="49.5" customHeight="1">
      <c r="A107" s="25"/>
      <c r="B107" s="10" t="s">
        <v>1695</v>
      </c>
      <c r="C107" s="66"/>
      <c r="D107" s="11"/>
      <c r="E107" s="11"/>
    </row>
    <row r="108" spans="1:5" ht="49.5" customHeight="1">
      <c r="A108" s="11"/>
      <c r="B108" s="10" t="s">
        <v>1696</v>
      </c>
      <c r="C108" s="66"/>
      <c r="D108" s="11"/>
      <c r="E108" s="11"/>
    </row>
    <row r="109" spans="1:5" ht="49.5" customHeight="1">
      <c r="A109" s="11"/>
      <c r="B109" s="10" t="s">
        <v>1697</v>
      </c>
      <c r="C109" s="66"/>
      <c r="D109" s="11"/>
      <c r="E109" s="11"/>
    </row>
    <row r="110" spans="1:5" ht="75">
      <c r="A110" s="11"/>
      <c r="B110" s="10" t="s">
        <v>1698</v>
      </c>
      <c r="C110" s="66"/>
      <c r="D110" s="11"/>
      <c r="E110" s="11"/>
    </row>
    <row r="111" spans="1:5" ht="120">
      <c r="A111" s="2"/>
      <c r="B111" s="10" t="s">
        <v>1699</v>
      </c>
      <c r="C111" s="69"/>
      <c r="D111" s="2"/>
      <c r="E111" s="2"/>
    </row>
    <row r="112" spans="1:5" ht="49.5" customHeight="1">
      <c r="A112" s="25"/>
      <c r="B112" s="10" t="s">
        <v>1700</v>
      </c>
      <c r="C112" s="66"/>
      <c r="D112" s="11"/>
      <c r="E112" s="11"/>
    </row>
    <row r="113" spans="1:5" ht="49.5" customHeight="1">
      <c r="A113" s="11"/>
      <c r="B113" s="10" t="s">
        <v>1701</v>
      </c>
      <c r="C113" s="66"/>
      <c r="D113" s="11"/>
      <c r="E113" s="11"/>
    </row>
    <row r="114" spans="1:5" ht="60">
      <c r="A114" s="11"/>
      <c r="B114" s="10" t="s">
        <v>1702</v>
      </c>
      <c r="C114" s="66"/>
      <c r="D114" s="11"/>
      <c r="E114" s="11"/>
    </row>
    <row r="115" spans="1:5" ht="49.5" customHeight="1">
      <c r="A115" s="11"/>
      <c r="B115" s="10" t="s">
        <v>1703</v>
      </c>
      <c r="C115" s="66"/>
      <c r="D115" s="11"/>
      <c r="E115" s="11"/>
    </row>
    <row r="116" spans="1:5" ht="49.5" customHeight="1">
      <c r="A116" s="11"/>
      <c r="B116" s="10" t="s">
        <v>1704</v>
      </c>
      <c r="C116" s="66"/>
      <c r="D116" s="11"/>
      <c r="E116" s="11"/>
    </row>
    <row r="117" spans="1:5" ht="49.5" customHeight="1">
      <c r="A117" s="25"/>
      <c r="B117" s="10" t="s">
        <v>1705</v>
      </c>
      <c r="C117" s="66"/>
      <c r="D117" s="11"/>
      <c r="E117" s="11"/>
    </row>
    <row r="118" spans="1:5" ht="49.5" customHeight="1">
      <c r="A118" s="11"/>
      <c r="B118" s="10" t="s">
        <v>1706</v>
      </c>
      <c r="C118" s="66"/>
      <c r="D118" s="11"/>
      <c r="E118" s="11"/>
    </row>
    <row r="119" spans="1:5" ht="49.5" customHeight="1">
      <c r="A119" s="25"/>
      <c r="B119" s="10" t="s">
        <v>1707</v>
      </c>
      <c r="C119" s="66"/>
      <c r="D119" s="11"/>
      <c r="E119" s="11"/>
    </row>
    <row r="120" spans="1:5" ht="49.5" customHeight="1">
      <c r="A120" s="11"/>
      <c r="B120" s="10" t="s">
        <v>1708</v>
      </c>
      <c r="C120" s="66"/>
      <c r="D120" s="11"/>
      <c r="E120" s="11"/>
    </row>
    <row r="121" spans="1:5" ht="49.5" customHeight="1">
      <c r="A121" s="25"/>
      <c r="B121" s="10" t="s">
        <v>1709</v>
      </c>
      <c r="C121" s="66"/>
      <c r="D121" s="11"/>
      <c r="E121" s="11"/>
    </row>
    <row r="122" spans="1:5" ht="49.5" customHeight="1">
      <c r="A122" s="27"/>
      <c r="B122" s="10" t="s">
        <v>1710</v>
      </c>
      <c r="C122" s="66"/>
      <c r="D122" s="11"/>
      <c r="E122" s="11"/>
    </row>
    <row r="123" spans="1:5" ht="49.5" customHeight="1">
      <c r="A123" s="25"/>
      <c r="B123" s="10" t="s">
        <v>1711</v>
      </c>
      <c r="C123" s="66"/>
      <c r="D123" s="11"/>
      <c r="E123" s="11"/>
    </row>
    <row r="124" spans="1:5" ht="75">
      <c r="A124" s="11"/>
      <c r="B124" s="10" t="s">
        <v>1712</v>
      </c>
      <c r="C124" s="66"/>
      <c r="D124" s="11"/>
      <c r="E124" s="11"/>
    </row>
    <row r="125" spans="1:5" ht="363" customHeight="1">
      <c r="A125" s="24"/>
      <c r="B125" s="23" t="s">
        <v>1713</v>
      </c>
      <c r="C125" s="24"/>
      <c r="D125" s="24"/>
      <c r="E125" s="24"/>
    </row>
    <row r="126" spans="1:5" ht="225">
      <c r="A126" s="24"/>
      <c r="B126" s="23" t="s">
        <v>1714</v>
      </c>
      <c r="C126" s="24"/>
      <c r="D126" s="24"/>
      <c r="E126" s="24"/>
    </row>
    <row r="127" spans="1:5" ht="171" customHeight="1">
      <c r="A127" s="24"/>
      <c r="B127" s="23" t="s">
        <v>1715</v>
      </c>
      <c r="C127" s="24"/>
      <c r="D127" s="24"/>
      <c r="E127" s="24"/>
    </row>
    <row r="128" spans="1:5" ht="225">
      <c r="A128" s="24"/>
      <c r="B128" s="23" t="s">
        <v>1716</v>
      </c>
      <c r="C128" s="24"/>
      <c r="D128" s="24"/>
      <c r="E128" s="24"/>
    </row>
    <row r="129" spans="1:5" ht="120">
      <c r="A129" s="24"/>
      <c r="B129" s="23" t="s">
        <v>1717</v>
      </c>
      <c r="C129" s="24"/>
      <c r="D129" s="24"/>
      <c r="E129" s="24"/>
    </row>
    <row r="130" spans="1:5" ht="49.5" customHeight="1">
      <c r="A130" s="11"/>
      <c r="B130" s="10" t="s">
        <v>1718</v>
      </c>
      <c r="C130" s="66"/>
      <c r="D130" s="11"/>
      <c r="E130" s="11"/>
    </row>
    <row r="131" spans="1:5" ht="49.5" customHeight="1">
      <c r="A131" s="11"/>
      <c r="B131" s="10" t="s">
        <v>1719</v>
      </c>
      <c r="C131" s="66"/>
      <c r="D131" s="11"/>
      <c r="E131" s="11"/>
    </row>
    <row r="132" spans="1:5" ht="49.5" customHeight="1">
      <c r="A132" s="11"/>
      <c r="B132" s="10" t="s">
        <v>1720</v>
      </c>
      <c r="C132" s="66"/>
      <c r="D132" s="11"/>
      <c r="E132" s="11"/>
    </row>
    <row r="133" spans="1:5" ht="90">
      <c r="A133" s="24"/>
      <c r="B133" s="23" t="s">
        <v>1721</v>
      </c>
      <c r="C133" s="24"/>
      <c r="D133" s="24"/>
      <c r="E133" s="24"/>
    </row>
    <row r="134" spans="1:5" ht="49.5" customHeight="1">
      <c r="A134" s="41"/>
      <c r="B134" s="64" t="s">
        <v>1722</v>
      </c>
      <c r="C134" s="41"/>
      <c r="D134" s="41"/>
      <c r="E134" s="41"/>
    </row>
    <row r="135" spans="1:5" ht="49.5" customHeight="1">
      <c r="A135" s="11"/>
      <c r="B135" s="10" t="s">
        <v>1723</v>
      </c>
      <c r="C135" s="66"/>
      <c r="D135" s="11"/>
      <c r="E135" s="11"/>
    </row>
    <row r="136" spans="1:5" ht="135.75" thickBot="1">
      <c r="A136" s="43"/>
      <c r="B136" s="37" t="s">
        <v>1724</v>
      </c>
      <c r="C136" s="43"/>
      <c r="D136" s="43"/>
      <c r="E136" s="43"/>
    </row>
    <row r="137" spans="1:5" ht="29.25" customHeight="1" thickBot="1">
      <c r="A137" s="35"/>
      <c r="B137" s="336" t="s">
        <v>1725</v>
      </c>
      <c r="C137" s="337"/>
      <c r="D137" s="337"/>
      <c r="E137" s="338"/>
    </row>
    <row r="138" spans="1:5" ht="49.5" customHeight="1">
      <c r="A138" s="29"/>
      <c r="B138" s="9" t="s">
        <v>1726</v>
      </c>
      <c r="C138" s="68"/>
      <c r="D138" s="29"/>
      <c r="E138" s="29"/>
    </row>
    <row r="139" spans="1:5" ht="150">
      <c r="A139" s="24"/>
      <c r="B139" s="23" t="s">
        <v>1727</v>
      </c>
      <c r="C139" s="24"/>
      <c r="D139" s="24"/>
      <c r="E139" s="24"/>
    </row>
    <row r="140" spans="1:5" ht="105">
      <c r="A140" s="24"/>
      <c r="B140" s="23" t="s">
        <v>1728</v>
      </c>
      <c r="C140" s="24"/>
      <c r="D140" s="24"/>
      <c r="E140" s="24"/>
    </row>
    <row r="141" spans="1:5" ht="135.75" thickBot="1">
      <c r="A141" s="33"/>
      <c r="B141" s="37" t="s">
        <v>1729</v>
      </c>
      <c r="C141" s="33"/>
      <c r="D141" s="33"/>
      <c r="E141" s="33"/>
    </row>
    <row r="142" spans="1:5" ht="49.5" customHeight="1" thickBot="1">
      <c r="A142" s="49"/>
      <c r="B142" s="333" t="s">
        <v>1730</v>
      </c>
      <c r="C142" s="334"/>
      <c r="D142" s="334"/>
      <c r="E142" s="335"/>
    </row>
    <row r="143" spans="1:5" ht="120">
      <c r="A143" s="31"/>
      <c r="B143" s="28" t="s">
        <v>1731</v>
      </c>
      <c r="C143" s="31"/>
      <c r="D143" s="31"/>
      <c r="E143" s="31"/>
    </row>
    <row r="144" spans="1:5" ht="49.5" customHeight="1">
      <c r="A144" s="25"/>
      <c r="B144" s="10" t="s">
        <v>1732</v>
      </c>
      <c r="C144" s="66"/>
      <c r="D144" s="11"/>
      <c r="E144" s="11"/>
    </row>
    <row r="145" spans="1:5" ht="75">
      <c r="A145" s="32"/>
      <c r="B145" s="23" t="s">
        <v>1733</v>
      </c>
      <c r="C145" s="32"/>
      <c r="D145" s="32"/>
      <c r="E145" s="32"/>
    </row>
    <row r="146" spans="1:5" ht="49.5" customHeight="1">
      <c r="A146" s="25"/>
      <c r="B146" s="10" t="s">
        <v>1734</v>
      </c>
      <c r="C146" s="66"/>
      <c r="D146" s="11"/>
      <c r="E146" s="11"/>
    </row>
    <row r="147" spans="1:5" ht="49.5" customHeight="1">
      <c r="A147" s="11"/>
      <c r="B147" s="10" t="s">
        <v>1735</v>
      </c>
      <c r="C147" s="66"/>
      <c r="D147" s="11"/>
      <c r="E147" s="11"/>
    </row>
    <row r="148" spans="1:5" ht="90">
      <c r="A148" s="11"/>
      <c r="B148" s="10" t="s">
        <v>1736</v>
      </c>
      <c r="C148" s="66"/>
      <c r="D148" s="11"/>
      <c r="E148" s="11"/>
    </row>
    <row r="149" spans="1:5" ht="49.5" customHeight="1">
      <c r="A149" s="25"/>
      <c r="B149" s="10" t="s">
        <v>1737</v>
      </c>
      <c r="C149" s="66"/>
      <c r="D149" s="11"/>
      <c r="E149" s="11"/>
    </row>
    <row r="150" spans="1:5" ht="49.5" customHeight="1">
      <c r="A150" s="11"/>
      <c r="B150" s="10" t="s">
        <v>1738</v>
      </c>
      <c r="C150" s="66"/>
      <c r="D150" s="11"/>
      <c r="E150" s="11"/>
    </row>
    <row r="151" spans="1:5" ht="90">
      <c r="A151" s="32"/>
      <c r="B151" s="23" t="s">
        <v>1739</v>
      </c>
      <c r="C151" s="32"/>
      <c r="D151" s="32"/>
      <c r="E151" s="32"/>
    </row>
    <row r="152" spans="1:5" ht="90">
      <c r="A152" s="24"/>
      <c r="B152" s="23" t="s">
        <v>1740</v>
      </c>
      <c r="C152" s="24"/>
      <c r="D152" s="24"/>
      <c r="E152" s="24"/>
    </row>
    <row r="153" spans="1:5" ht="49.5" customHeight="1" thickBot="1">
      <c r="A153" s="13"/>
      <c r="B153" s="22" t="s">
        <v>1741</v>
      </c>
      <c r="C153" s="67"/>
      <c r="D153" s="13"/>
      <c r="E153" s="13"/>
    </row>
    <row r="154" spans="1:5" ht="27" customHeight="1" thickBot="1">
      <c r="A154" s="54"/>
      <c r="B154" s="333" t="s">
        <v>1742</v>
      </c>
      <c r="C154" s="334"/>
      <c r="D154" s="334"/>
      <c r="E154" s="335"/>
    </row>
    <row r="155" spans="1:5" ht="34.5" customHeight="1">
      <c r="A155" s="11"/>
      <c r="B155" s="10" t="s">
        <v>1743</v>
      </c>
      <c r="C155" s="66"/>
      <c r="D155" s="11"/>
      <c r="E155" s="11"/>
    </row>
    <row r="156" spans="1:5" ht="49.5" customHeight="1">
      <c r="A156" s="25"/>
      <c r="B156" s="10" t="s">
        <v>1744</v>
      </c>
      <c r="C156" s="66"/>
      <c r="D156" s="11"/>
      <c r="E156" s="11"/>
    </row>
    <row r="157" spans="1:5" ht="36.75" customHeight="1">
      <c r="A157" s="11"/>
      <c r="B157" s="10" t="s">
        <v>1745</v>
      </c>
      <c r="C157" s="66"/>
      <c r="D157" s="11"/>
      <c r="E157" s="11"/>
    </row>
    <row r="158" spans="1:5" ht="40.5" customHeight="1">
      <c r="A158" s="11"/>
      <c r="B158" s="10" t="s">
        <v>1746</v>
      </c>
      <c r="C158" s="66"/>
      <c r="D158" s="11"/>
      <c r="E158" s="11"/>
    </row>
    <row r="159" spans="1:5" ht="49.5" customHeight="1">
      <c r="A159" s="11"/>
      <c r="B159" s="10" t="s">
        <v>1747</v>
      </c>
      <c r="C159" s="66"/>
      <c r="D159" s="11"/>
      <c r="E159" s="11"/>
    </row>
    <row r="160" spans="1:5" ht="225">
      <c r="A160" s="24"/>
      <c r="B160" s="23" t="s">
        <v>1748</v>
      </c>
      <c r="C160" s="24"/>
      <c r="D160" s="24"/>
      <c r="E160" s="24"/>
    </row>
    <row r="161" spans="1:5" ht="49.5" customHeight="1">
      <c r="A161" s="25"/>
      <c r="B161" s="10" t="s">
        <v>1749</v>
      </c>
      <c r="C161" s="66"/>
      <c r="D161" s="11"/>
      <c r="E161" s="11"/>
    </row>
    <row r="162" spans="1:5" ht="60">
      <c r="A162" s="11"/>
      <c r="B162" s="10" t="s">
        <v>1750</v>
      </c>
      <c r="C162" s="66"/>
      <c r="D162" s="11"/>
      <c r="E162" s="11"/>
    </row>
    <row r="163" spans="1:5" ht="49.5" customHeight="1">
      <c r="A163" s="25"/>
      <c r="B163" s="10" t="s">
        <v>1751</v>
      </c>
      <c r="C163" s="66"/>
      <c r="D163" s="11"/>
      <c r="E163" s="11"/>
    </row>
    <row r="164" spans="1:5" ht="195">
      <c r="A164" s="24"/>
      <c r="B164" s="23" t="s">
        <v>1752</v>
      </c>
      <c r="C164" s="24"/>
      <c r="D164" s="24"/>
      <c r="E164" s="24"/>
    </row>
    <row r="165" spans="1:5" ht="49.5" customHeight="1">
      <c r="A165" s="11"/>
      <c r="B165" s="10" t="s">
        <v>1753</v>
      </c>
      <c r="C165" s="66"/>
      <c r="D165" s="11"/>
      <c r="E165" s="11"/>
    </row>
    <row r="166" spans="1:5" ht="49.5" customHeight="1">
      <c r="A166" s="11"/>
      <c r="B166" s="10" t="s">
        <v>1754</v>
      </c>
      <c r="C166" s="66"/>
      <c r="D166" s="11"/>
      <c r="E166" s="11"/>
    </row>
    <row r="167" spans="1:5" ht="49.5" customHeight="1">
      <c r="A167" s="11"/>
      <c r="B167" s="10" t="s">
        <v>1755</v>
      </c>
      <c r="C167" s="66"/>
      <c r="D167" s="11"/>
      <c r="E167" s="11"/>
    </row>
    <row r="168" spans="1:5" ht="49.5" customHeight="1">
      <c r="A168" s="11"/>
      <c r="B168" s="10" t="s">
        <v>1756</v>
      </c>
      <c r="C168" s="66"/>
      <c r="D168" s="11"/>
      <c r="E168" s="11"/>
    </row>
    <row r="169" spans="1:5" ht="49.5" customHeight="1">
      <c r="A169" s="11"/>
      <c r="B169" s="10" t="s">
        <v>1757</v>
      </c>
      <c r="C169" s="66"/>
      <c r="D169" s="11"/>
      <c r="E169" s="11"/>
    </row>
    <row r="170" spans="1:5" ht="49.5" customHeight="1">
      <c r="A170" s="11"/>
      <c r="B170" s="10" t="s">
        <v>1758</v>
      </c>
      <c r="C170" s="66"/>
      <c r="D170" s="11"/>
      <c r="E170" s="11"/>
    </row>
    <row r="171" spans="1:5" ht="225">
      <c r="A171" s="24"/>
      <c r="B171" s="23" t="s">
        <v>1759</v>
      </c>
      <c r="C171" s="24"/>
      <c r="D171" s="24"/>
      <c r="E171" s="24"/>
    </row>
    <row r="172" spans="1:5" ht="49.5" customHeight="1">
      <c r="A172" s="25"/>
      <c r="B172" s="10" t="s">
        <v>1760</v>
      </c>
      <c r="C172" s="66"/>
      <c r="D172" s="11"/>
      <c r="E172" s="11"/>
    </row>
    <row r="173" spans="1:5" ht="60">
      <c r="A173" s="11"/>
      <c r="B173" s="10" t="s">
        <v>1761</v>
      </c>
      <c r="C173" s="66"/>
      <c r="D173" s="11"/>
      <c r="E173" s="11"/>
    </row>
    <row r="174" spans="1:5" ht="49.5" customHeight="1">
      <c r="A174" s="11"/>
      <c r="B174" s="10" t="s">
        <v>1762</v>
      </c>
      <c r="C174" s="66"/>
      <c r="D174" s="11"/>
      <c r="E174" s="11"/>
    </row>
    <row r="175" spans="1:5" ht="49.5" customHeight="1">
      <c r="A175" s="11"/>
      <c r="B175" s="10" t="s">
        <v>1763</v>
      </c>
      <c r="C175" s="66"/>
      <c r="D175" s="11"/>
      <c r="E175" s="11"/>
    </row>
    <row r="176" spans="1:5" ht="49.5" customHeight="1">
      <c r="A176" s="11"/>
      <c r="B176" s="10" t="s">
        <v>1764</v>
      </c>
      <c r="C176" s="66"/>
      <c r="D176" s="11"/>
      <c r="E176" s="11"/>
    </row>
    <row r="177" spans="1:5" ht="60">
      <c r="A177" s="32"/>
      <c r="B177" s="23" t="s">
        <v>1765</v>
      </c>
      <c r="C177" s="32"/>
      <c r="D177" s="32"/>
      <c r="E177" s="32"/>
    </row>
    <row r="178" spans="1:5" ht="36.75" customHeight="1" thickBot="1">
      <c r="A178" s="13"/>
      <c r="B178" s="22" t="s">
        <v>1766</v>
      </c>
      <c r="C178" s="67"/>
      <c r="D178" s="13"/>
      <c r="E178" s="13"/>
    </row>
    <row r="179" spans="1:5" ht="29.25" customHeight="1" thickBot="1">
      <c r="A179" s="45"/>
      <c r="B179" s="333" t="s">
        <v>1767</v>
      </c>
      <c r="C179" s="334"/>
      <c r="D179" s="334"/>
      <c r="E179" s="335"/>
    </row>
    <row r="180" spans="1:5" ht="49.5" customHeight="1">
      <c r="A180" s="44"/>
      <c r="B180" s="9" t="s">
        <v>1768</v>
      </c>
      <c r="C180" s="68"/>
      <c r="D180" s="29"/>
      <c r="E180" s="29"/>
    </row>
    <row r="181" spans="1:5" ht="49.5" customHeight="1">
      <c r="A181" s="25"/>
      <c r="B181" s="10" t="s">
        <v>1769</v>
      </c>
      <c r="C181" s="66"/>
      <c r="D181" s="11"/>
      <c r="E181" s="11"/>
    </row>
    <row r="182" spans="1:5" ht="49.5" customHeight="1">
      <c r="A182" s="11"/>
      <c r="B182" s="10" t="s">
        <v>1770</v>
      </c>
      <c r="C182" s="66"/>
      <c r="D182" s="11"/>
      <c r="E182" s="11"/>
    </row>
    <row r="183" spans="1:5" ht="49.5" customHeight="1">
      <c r="A183" s="25"/>
      <c r="B183" s="10" t="s">
        <v>1771</v>
      </c>
      <c r="C183" s="66"/>
      <c r="D183" s="11"/>
      <c r="E183" s="11"/>
    </row>
    <row r="184" spans="1:5" ht="135">
      <c r="A184" s="32"/>
      <c r="B184" s="23" t="s">
        <v>1772</v>
      </c>
      <c r="C184" s="32"/>
      <c r="D184" s="32"/>
      <c r="E184" s="32"/>
    </row>
    <row r="185" spans="1:5" ht="75">
      <c r="A185" s="11"/>
      <c r="B185" s="10" t="s">
        <v>1773</v>
      </c>
      <c r="C185" s="66"/>
      <c r="D185" s="11"/>
      <c r="E185" s="11"/>
    </row>
    <row r="186" spans="1:5" ht="49.5" customHeight="1">
      <c r="A186" s="11"/>
      <c r="B186" s="10" t="s">
        <v>1774</v>
      </c>
      <c r="C186" s="66"/>
      <c r="D186" s="11"/>
      <c r="E186" s="11"/>
    </row>
    <row r="187" spans="1:5" ht="49.5" customHeight="1">
      <c r="A187" s="25"/>
      <c r="B187" s="10" t="s">
        <v>1775</v>
      </c>
      <c r="C187" s="66"/>
      <c r="D187" s="11"/>
      <c r="E187" s="11"/>
    </row>
    <row r="188" spans="1:5" ht="49.5" customHeight="1">
      <c r="A188" s="11"/>
      <c r="B188" s="10" t="s">
        <v>1776</v>
      </c>
      <c r="C188" s="66"/>
      <c r="D188" s="11"/>
      <c r="E188" s="11"/>
    </row>
    <row r="189" spans="1:5" ht="49.5" customHeight="1">
      <c r="A189" s="11"/>
      <c r="B189" s="10" t="s">
        <v>1777</v>
      </c>
      <c r="C189" s="66"/>
      <c r="D189" s="11"/>
      <c r="E189" s="11"/>
    </row>
    <row r="190" spans="1:5" ht="49.5" customHeight="1">
      <c r="A190" s="11"/>
      <c r="B190" s="10" t="s">
        <v>1778</v>
      </c>
      <c r="C190" s="66"/>
      <c r="D190" s="11"/>
      <c r="E190" s="11"/>
    </row>
    <row r="191" spans="1:5" ht="49.5" customHeight="1">
      <c r="A191" s="11"/>
      <c r="B191" s="10" t="s">
        <v>1779</v>
      </c>
      <c r="C191" s="66"/>
      <c r="D191" s="11"/>
      <c r="E191" s="11"/>
    </row>
    <row r="192" spans="1:5" ht="135">
      <c r="A192" s="32"/>
      <c r="B192" s="23" t="s">
        <v>1780</v>
      </c>
      <c r="C192" s="32"/>
      <c r="D192" s="32"/>
      <c r="E192" s="32"/>
    </row>
    <row r="193" spans="1:5" ht="49.5" customHeight="1">
      <c r="A193" s="11"/>
      <c r="B193" s="10" t="s">
        <v>1781</v>
      </c>
      <c r="C193" s="66"/>
      <c r="D193" s="11"/>
      <c r="E193" s="11"/>
    </row>
    <row r="194" spans="1:5" ht="49.5" customHeight="1">
      <c r="A194" s="11"/>
      <c r="B194" s="10" t="s">
        <v>1782</v>
      </c>
      <c r="C194" s="66"/>
      <c r="D194" s="11"/>
      <c r="E194" s="11"/>
    </row>
    <row r="195" spans="1:5" ht="49.5" customHeight="1">
      <c r="A195" s="11"/>
      <c r="B195" s="10" t="s">
        <v>1783</v>
      </c>
      <c r="C195" s="66"/>
      <c r="D195" s="11"/>
      <c r="E195" s="11"/>
    </row>
    <row r="196" spans="1:5" ht="33.75" customHeight="1">
      <c r="A196" s="11"/>
      <c r="B196" s="10" t="s">
        <v>1784</v>
      </c>
      <c r="C196" s="66"/>
      <c r="D196" s="11"/>
      <c r="E196" s="11"/>
    </row>
    <row r="197" spans="1:5" ht="120">
      <c r="A197" s="32"/>
      <c r="B197" s="23" t="s">
        <v>1785</v>
      </c>
      <c r="C197" s="32"/>
      <c r="D197" s="32"/>
      <c r="E197" s="32"/>
    </row>
    <row r="198" spans="1:5" ht="49.5" customHeight="1">
      <c r="A198" s="11"/>
      <c r="B198" s="10" t="s">
        <v>1786</v>
      </c>
      <c r="C198" s="66"/>
      <c r="D198" s="11"/>
      <c r="E198" s="11"/>
    </row>
    <row r="199" spans="1:5" ht="49.5" customHeight="1">
      <c r="A199" s="11"/>
      <c r="B199" s="10" t="s">
        <v>1787</v>
      </c>
      <c r="C199" s="66"/>
      <c r="D199" s="11"/>
      <c r="E199" s="11"/>
    </row>
    <row r="200" spans="1:5" ht="49.5" customHeight="1">
      <c r="A200" s="11"/>
      <c r="B200" s="10" t="s">
        <v>1788</v>
      </c>
      <c r="C200" s="66"/>
      <c r="D200" s="11"/>
      <c r="E200" s="11"/>
    </row>
    <row r="201" spans="1:5" ht="49.5" customHeight="1">
      <c r="A201" s="11"/>
      <c r="B201" s="10" t="s">
        <v>1789</v>
      </c>
      <c r="C201" s="66"/>
      <c r="D201" s="11"/>
      <c r="E201" s="11"/>
    </row>
    <row r="202" spans="1:5" ht="49.5" customHeight="1">
      <c r="A202" s="11"/>
      <c r="B202" s="10" t="s">
        <v>1790</v>
      </c>
      <c r="C202" s="66"/>
      <c r="D202" s="11"/>
      <c r="E202" s="11"/>
    </row>
    <row r="203" spans="1:5" ht="49.5" customHeight="1">
      <c r="A203" s="11"/>
      <c r="B203" s="10" t="s">
        <v>1791</v>
      </c>
      <c r="C203" s="66"/>
      <c r="D203" s="11"/>
      <c r="E203" s="11"/>
    </row>
    <row r="204" spans="1:5" ht="49.5" customHeight="1">
      <c r="A204" s="25"/>
      <c r="B204" s="10" t="s">
        <v>1792</v>
      </c>
      <c r="C204" s="66"/>
      <c r="D204" s="11"/>
      <c r="E204" s="11"/>
    </row>
    <row r="205" spans="1:5" ht="60">
      <c r="A205" s="32"/>
      <c r="B205" s="23" t="s">
        <v>1793</v>
      </c>
      <c r="C205" s="32"/>
      <c r="D205" s="32"/>
      <c r="E205" s="32"/>
    </row>
    <row r="206" spans="1:5" ht="135">
      <c r="A206" s="32"/>
      <c r="B206" s="23" t="s">
        <v>1794</v>
      </c>
      <c r="C206" s="32"/>
      <c r="D206" s="32"/>
      <c r="E206" s="32"/>
    </row>
    <row r="207" spans="1:5" ht="36.75" customHeight="1">
      <c r="A207" s="11"/>
      <c r="B207" s="10" t="s">
        <v>1795</v>
      </c>
      <c r="C207" s="66"/>
      <c r="D207" s="11"/>
      <c r="E207" s="11"/>
    </row>
    <row r="208" spans="1:5" ht="33.75" customHeight="1">
      <c r="A208" s="11"/>
      <c r="B208" s="10" t="s">
        <v>1796</v>
      </c>
      <c r="C208" s="66"/>
      <c r="D208" s="11"/>
      <c r="E208" s="11"/>
    </row>
    <row r="209" spans="1:5" ht="33.75" customHeight="1">
      <c r="A209" s="11"/>
      <c r="B209" s="10" t="s">
        <v>1797</v>
      </c>
      <c r="C209" s="66"/>
      <c r="D209" s="11"/>
      <c r="E209" s="11"/>
    </row>
    <row r="210" spans="1:5" ht="33.75" customHeight="1">
      <c r="A210" s="11"/>
      <c r="B210" s="10" t="s">
        <v>1798</v>
      </c>
      <c r="C210" s="66"/>
      <c r="D210" s="11"/>
      <c r="E210" s="11"/>
    </row>
    <row r="211" spans="1:5" ht="49.5" customHeight="1">
      <c r="A211" s="25"/>
      <c r="B211" s="10" t="s">
        <v>1799</v>
      </c>
      <c r="C211" s="66"/>
      <c r="D211" s="11"/>
      <c r="E211" s="11"/>
    </row>
    <row r="212" spans="1:5" ht="34.5" customHeight="1">
      <c r="A212" s="11"/>
      <c r="B212" s="10" t="s">
        <v>1800</v>
      </c>
      <c r="C212" s="66"/>
      <c r="D212" s="11"/>
      <c r="E212" s="11"/>
    </row>
    <row r="213" spans="1:5" ht="35.25" customHeight="1">
      <c r="A213" s="11"/>
      <c r="B213" s="10" t="s">
        <v>1801</v>
      </c>
      <c r="C213" s="66"/>
      <c r="D213" s="11"/>
      <c r="E213" s="11"/>
    </row>
    <row r="214" spans="1:5" ht="36.75" customHeight="1">
      <c r="A214" s="11"/>
      <c r="B214" s="10" t="s">
        <v>1802</v>
      </c>
      <c r="C214" s="66"/>
      <c r="D214" s="11"/>
      <c r="E214" s="11"/>
    </row>
    <row r="215" spans="1:5" ht="36.75" customHeight="1">
      <c r="A215" s="11"/>
      <c r="B215" s="10" t="s">
        <v>1803</v>
      </c>
      <c r="C215" s="66"/>
      <c r="D215" s="11"/>
      <c r="E215" s="11"/>
    </row>
    <row r="216" spans="1:5" ht="90">
      <c r="A216" s="43"/>
      <c r="B216" s="37" t="s">
        <v>1804</v>
      </c>
      <c r="C216" s="43"/>
      <c r="D216" s="43"/>
      <c r="E216" s="43"/>
    </row>
    <row r="217" spans="1:5" ht="35.25" customHeight="1">
      <c r="A217" s="24"/>
      <c r="B217" s="61" t="s">
        <v>1805</v>
      </c>
      <c r="C217" s="50"/>
      <c r="D217" s="50"/>
      <c r="E217" s="50"/>
    </row>
    <row r="218" spans="1:5" ht="45">
      <c r="A218" s="11"/>
      <c r="B218" s="10" t="s">
        <v>1806</v>
      </c>
      <c r="C218" s="66"/>
      <c r="D218" s="11"/>
      <c r="E218" s="11"/>
    </row>
    <row r="219" spans="1:5" ht="30">
      <c r="A219" s="11"/>
      <c r="B219" s="10" t="s">
        <v>1807</v>
      </c>
      <c r="C219" s="66"/>
      <c r="D219" s="11"/>
      <c r="E219" s="11"/>
    </row>
    <row r="220" spans="1:5" ht="30">
      <c r="A220" s="11"/>
      <c r="B220" s="10" t="s">
        <v>1808</v>
      </c>
      <c r="C220" s="66"/>
      <c r="D220" s="11"/>
      <c r="E220" s="11"/>
    </row>
    <row r="221" spans="1:5" ht="33" customHeight="1">
      <c r="A221" s="31"/>
      <c r="B221" s="62" t="s">
        <v>1809</v>
      </c>
      <c r="C221" s="51"/>
      <c r="D221" s="51"/>
      <c r="E221" s="51"/>
    </row>
    <row r="222" spans="1:5" ht="142.5" customHeight="1">
      <c r="A222" s="30"/>
      <c r="B222" s="62" t="s">
        <v>1810</v>
      </c>
      <c r="C222" s="52"/>
      <c r="D222" s="52"/>
      <c r="E222" s="52"/>
    </row>
    <row r="223" spans="1:5" ht="49.5" customHeight="1">
      <c r="A223" s="31"/>
      <c r="B223" s="62" t="s">
        <v>1811</v>
      </c>
      <c r="C223" s="51"/>
      <c r="D223" s="51"/>
      <c r="E223" s="51"/>
    </row>
    <row r="224" spans="1:5" ht="49.5" customHeight="1">
      <c r="A224" s="31"/>
      <c r="B224" s="62" t="s">
        <v>1812</v>
      </c>
      <c r="C224" s="51"/>
      <c r="D224" s="51"/>
      <c r="E224" s="51"/>
    </row>
    <row r="225" spans="1:5" ht="49.5" customHeight="1">
      <c r="A225" s="31"/>
      <c r="B225" s="62" t="s">
        <v>1813</v>
      </c>
      <c r="C225" s="51"/>
      <c r="D225" s="51"/>
      <c r="E225" s="51"/>
    </row>
    <row r="226" spans="1:5" ht="49.5" customHeight="1">
      <c r="A226" s="53"/>
      <c r="B226" s="62" t="s">
        <v>1814</v>
      </c>
      <c r="C226" s="51"/>
      <c r="D226" s="51"/>
      <c r="E226" s="51"/>
    </row>
    <row r="227" spans="1:5" ht="49.5" customHeight="1">
      <c r="A227" s="31"/>
      <c r="B227" s="62" t="s">
        <v>1815</v>
      </c>
      <c r="C227" s="51"/>
      <c r="D227" s="51"/>
      <c r="E227" s="51"/>
    </row>
    <row r="228" spans="1:5" ht="49.5" customHeight="1">
      <c r="A228" s="31"/>
      <c r="B228" s="62" t="s">
        <v>1816</v>
      </c>
      <c r="C228" s="51"/>
      <c r="D228" s="51"/>
      <c r="E228" s="51"/>
    </row>
    <row r="229" spans="1:5" ht="49.5" customHeight="1">
      <c r="A229" s="31"/>
      <c r="B229" s="62" t="s">
        <v>1817</v>
      </c>
      <c r="C229" s="51"/>
      <c r="D229" s="51"/>
      <c r="E229" s="51"/>
    </row>
    <row r="230" spans="1:5" ht="49.5" customHeight="1">
      <c r="A230" s="31"/>
      <c r="B230" s="62" t="s">
        <v>1818</v>
      </c>
      <c r="C230" s="51"/>
      <c r="D230" s="51"/>
      <c r="E230" s="51"/>
    </row>
    <row r="231" spans="1:5" ht="98.25" customHeight="1" thickBot="1">
      <c r="A231" s="30"/>
      <c r="B231" s="62" t="s">
        <v>1819</v>
      </c>
      <c r="C231" s="52"/>
      <c r="D231" s="52"/>
      <c r="E231" s="52"/>
    </row>
    <row r="232" spans="1:5" ht="32.25" customHeight="1" thickBot="1">
      <c r="A232" s="36"/>
      <c r="B232" s="336" t="s">
        <v>1820</v>
      </c>
      <c r="C232" s="337"/>
      <c r="D232" s="337"/>
      <c r="E232" s="338"/>
    </row>
    <row r="233" spans="1:5" ht="49.5" customHeight="1">
      <c r="A233" s="29"/>
      <c r="B233" s="9" t="s">
        <v>1821</v>
      </c>
      <c r="C233" s="68"/>
      <c r="D233" s="29"/>
      <c r="E233" s="29"/>
    </row>
    <row r="234" spans="1:5" ht="49.5" customHeight="1">
      <c r="A234" s="11"/>
      <c r="B234" s="10" t="s">
        <v>1822</v>
      </c>
      <c r="C234" s="66"/>
      <c r="D234" s="11"/>
      <c r="E234" s="11"/>
    </row>
    <row r="235" spans="1:5" ht="49.5" customHeight="1">
      <c r="A235" s="11"/>
      <c r="B235" s="10" t="s">
        <v>1823</v>
      </c>
      <c r="C235" s="66"/>
      <c r="D235" s="11"/>
      <c r="E235" s="11"/>
    </row>
    <row r="236" spans="1:5" ht="49.5" customHeight="1">
      <c r="A236" s="11"/>
      <c r="B236" s="10" t="s">
        <v>1824</v>
      </c>
      <c r="C236" s="66"/>
      <c r="D236" s="11"/>
      <c r="E236" s="11"/>
    </row>
    <row r="237" spans="1:5" ht="49.5" customHeight="1">
      <c r="A237" s="11"/>
      <c r="B237" s="10" t="s">
        <v>1825</v>
      </c>
      <c r="C237" s="66"/>
      <c r="D237" s="11"/>
      <c r="E237" s="11"/>
    </row>
    <row r="238" spans="1:5" ht="49.5" customHeight="1">
      <c r="A238" s="11"/>
      <c r="B238" s="10" t="s">
        <v>1826</v>
      </c>
      <c r="C238" s="66"/>
      <c r="D238" s="11"/>
      <c r="E238" s="11"/>
    </row>
    <row r="239" spans="1:5" ht="49.5" customHeight="1">
      <c r="A239" s="11"/>
      <c r="B239" s="10" t="s">
        <v>1827</v>
      </c>
      <c r="C239" s="66"/>
      <c r="D239" s="11"/>
      <c r="E239" s="11"/>
    </row>
    <row r="240" spans="1:5" ht="49.5" customHeight="1">
      <c r="A240" s="25"/>
      <c r="B240" s="10" t="s">
        <v>1828</v>
      </c>
      <c r="C240" s="66"/>
      <c r="D240" s="11"/>
      <c r="E240" s="11"/>
    </row>
    <row r="241" spans="1:5" ht="49.5" customHeight="1">
      <c r="A241" s="25"/>
      <c r="B241" s="10" t="s">
        <v>1829</v>
      </c>
      <c r="C241" s="66"/>
      <c r="D241" s="11"/>
      <c r="E241" s="11"/>
    </row>
    <row r="242" spans="1:5" ht="49.5" customHeight="1">
      <c r="A242" s="25"/>
      <c r="B242" s="10" t="s">
        <v>1830</v>
      </c>
      <c r="C242" s="66"/>
      <c r="D242" s="11"/>
      <c r="E242" s="11"/>
    </row>
    <row r="243" spans="1:5" ht="49.5" customHeight="1">
      <c r="A243" s="25"/>
      <c r="B243" s="10" t="s">
        <v>1831</v>
      </c>
      <c r="C243" s="66"/>
      <c r="D243" s="11"/>
      <c r="E243" s="11"/>
    </row>
    <row r="244" spans="1:5" ht="49.5" customHeight="1">
      <c r="A244" s="11"/>
      <c r="B244" s="10" t="s">
        <v>1832</v>
      </c>
      <c r="C244" s="66"/>
      <c r="D244" s="11"/>
      <c r="E244" s="11"/>
    </row>
    <row r="245" spans="1:5" ht="75">
      <c r="A245" s="32"/>
      <c r="B245" s="23" t="s">
        <v>1833</v>
      </c>
      <c r="C245" s="32"/>
      <c r="D245" s="32"/>
      <c r="E245" s="32"/>
    </row>
    <row r="246" spans="1:5" ht="36" customHeight="1">
      <c r="A246" s="32"/>
      <c r="B246" s="23" t="s">
        <v>1834</v>
      </c>
      <c r="C246" s="32"/>
      <c r="D246" s="32"/>
      <c r="E246" s="32"/>
    </row>
    <row r="247" spans="1:5" ht="33" customHeight="1">
      <c r="A247" s="32"/>
      <c r="B247" s="28" t="s">
        <v>1835</v>
      </c>
      <c r="C247" s="32"/>
      <c r="D247" s="32"/>
      <c r="E247" s="32"/>
    </row>
    <row r="248" spans="1:5" ht="49.5" customHeight="1">
      <c r="A248" s="32"/>
      <c r="B248" s="28" t="s">
        <v>1836</v>
      </c>
      <c r="C248" s="32"/>
      <c r="D248" s="32"/>
      <c r="E248" s="32"/>
    </row>
    <row r="249" spans="1:5" ht="49.5" customHeight="1">
      <c r="A249" s="32"/>
      <c r="B249" s="28" t="s">
        <v>1837</v>
      </c>
      <c r="C249" s="32"/>
      <c r="D249" s="32"/>
      <c r="E249" s="32"/>
    </row>
    <row r="250" spans="1:5" ht="36.75" customHeight="1">
      <c r="A250" s="32"/>
      <c r="B250" s="28" t="s">
        <v>1838</v>
      </c>
      <c r="C250" s="32"/>
      <c r="D250" s="32"/>
      <c r="E250" s="32"/>
    </row>
    <row r="251" spans="1:5" ht="35.25" customHeight="1">
      <c r="A251" s="32"/>
      <c r="B251" s="28" t="s">
        <v>1827</v>
      </c>
      <c r="C251" s="32"/>
      <c r="D251" s="32"/>
      <c r="E251" s="32"/>
    </row>
    <row r="252" spans="1:5" ht="49.5" customHeight="1">
      <c r="A252" s="32"/>
      <c r="B252" s="28" t="s">
        <v>1839</v>
      </c>
      <c r="C252" s="32"/>
      <c r="D252" s="32"/>
      <c r="E252" s="32"/>
    </row>
    <row r="253" spans="1:5" ht="35.25" customHeight="1">
      <c r="A253" s="32"/>
      <c r="B253" s="28" t="s">
        <v>1840</v>
      </c>
      <c r="C253" s="32"/>
      <c r="D253" s="32"/>
      <c r="E253" s="32"/>
    </row>
    <row r="254" spans="1:5" ht="49.5" customHeight="1">
      <c r="A254" s="32"/>
      <c r="B254" s="28" t="s">
        <v>1841</v>
      </c>
      <c r="C254" s="32"/>
      <c r="D254" s="32"/>
      <c r="E254" s="32"/>
    </row>
    <row r="255" spans="1:5" ht="49.5" customHeight="1">
      <c r="A255" s="32"/>
      <c r="B255" s="28" t="s">
        <v>1842</v>
      </c>
      <c r="C255" s="32"/>
      <c r="D255" s="32"/>
      <c r="E255" s="32"/>
    </row>
    <row r="256" spans="1:5" ht="49.5" customHeight="1">
      <c r="A256" s="32"/>
      <c r="B256" s="28" t="s">
        <v>1843</v>
      </c>
      <c r="C256" s="32"/>
      <c r="D256" s="32"/>
      <c r="E256" s="32"/>
    </row>
    <row r="257" spans="1:5" ht="49.5" customHeight="1">
      <c r="A257" s="11"/>
      <c r="B257" s="10" t="s">
        <v>1844</v>
      </c>
      <c r="C257" s="66"/>
      <c r="D257" s="11"/>
      <c r="E257" s="11"/>
    </row>
    <row r="258" spans="1:5" ht="49.5" customHeight="1">
      <c r="A258" s="25"/>
      <c r="B258" s="10" t="s">
        <v>1845</v>
      </c>
      <c r="C258" s="66"/>
      <c r="D258" s="11"/>
      <c r="E258" s="11"/>
    </row>
    <row r="259" spans="1:5" ht="49.5" customHeight="1">
      <c r="A259" s="25"/>
      <c r="B259" s="10" t="s">
        <v>1846</v>
      </c>
      <c r="C259" s="66"/>
      <c r="D259" s="11"/>
      <c r="E259" s="11"/>
    </row>
    <row r="260" spans="1:5" ht="390">
      <c r="A260" s="46"/>
      <c r="B260" s="23" t="s">
        <v>1847</v>
      </c>
      <c r="C260" s="67"/>
      <c r="D260" s="13"/>
      <c r="E260" s="13"/>
    </row>
    <row r="261" spans="1:5" ht="120">
      <c r="A261" s="46"/>
      <c r="B261" s="28" t="s">
        <v>1848</v>
      </c>
      <c r="C261" s="67"/>
      <c r="D261" s="13"/>
      <c r="E261" s="13"/>
    </row>
    <row r="262" spans="1:5" ht="49.5" customHeight="1" thickBot="1">
      <c r="A262" s="46"/>
      <c r="B262" s="22" t="s">
        <v>1849</v>
      </c>
      <c r="C262" s="67"/>
      <c r="D262" s="13"/>
      <c r="E262" s="13"/>
    </row>
    <row r="263" spans="1:5" ht="22.5" customHeight="1" thickBot="1">
      <c r="A263" s="47"/>
      <c r="B263" s="348" t="s">
        <v>1850</v>
      </c>
      <c r="C263" s="349"/>
      <c r="D263" s="349"/>
      <c r="E263" s="350"/>
    </row>
    <row r="264" spans="1:5" ht="180">
      <c r="A264" s="30"/>
      <c r="B264" s="28" t="s">
        <v>1851</v>
      </c>
      <c r="C264" s="30"/>
      <c r="D264" s="30"/>
      <c r="E264" s="30"/>
    </row>
    <row r="265" spans="1:5" ht="49.5" customHeight="1">
      <c r="A265" s="25"/>
      <c r="B265" s="10" t="s">
        <v>1852</v>
      </c>
      <c r="C265" s="66"/>
      <c r="D265" s="11"/>
      <c r="E265" s="11"/>
    </row>
    <row r="266" spans="1:5" ht="60">
      <c r="A266" s="11"/>
      <c r="B266" s="10" t="s">
        <v>1853</v>
      </c>
      <c r="C266" s="66"/>
      <c r="D266" s="11"/>
      <c r="E266" s="11"/>
    </row>
    <row r="267" spans="1:5" ht="49.5" customHeight="1">
      <c r="A267" s="11"/>
      <c r="B267" s="10" t="s">
        <v>1854</v>
      </c>
      <c r="C267" s="66"/>
      <c r="D267" s="11"/>
      <c r="E267" s="11"/>
    </row>
    <row r="268" spans="1:5" ht="49.5" customHeight="1">
      <c r="A268" s="11"/>
      <c r="B268" s="10" t="s">
        <v>1855</v>
      </c>
      <c r="C268" s="66"/>
      <c r="D268" s="11"/>
      <c r="E268" s="11"/>
    </row>
    <row r="269" spans="1:5" ht="49.5" customHeight="1">
      <c r="A269" s="11"/>
      <c r="B269" s="10" t="s">
        <v>1856</v>
      </c>
      <c r="C269" s="66"/>
      <c r="D269" s="11"/>
      <c r="E269" s="11"/>
    </row>
    <row r="270" spans="1:5" ht="49.5" customHeight="1">
      <c r="A270" s="11"/>
      <c r="B270" s="10" t="s">
        <v>1857</v>
      </c>
      <c r="C270" s="66"/>
      <c r="D270" s="11"/>
      <c r="E270" s="11"/>
    </row>
    <row r="271" spans="1:5" ht="49.5" customHeight="1">
      <c r="A271" s="11"/>
      <c r="B271" s="10" t="s">
        <v>1858</v>
      </c>
      <c r="C271" s="66"/>
      <c r="D271" s="11"/>
      <c r="E271" s="11"/>
    </row>
    <row r="272" spans="1:5" ht="49.5" customHeight="1">
      <c r="A272" s="25"/>
      <c r="B272" s="10" t="s">
        <v>1859</v>
      </c>
      <c r="C272" s="66"/>
      <c r="D272" s="11"/>
      <c r="E272" s="11"/>
    </row>
    <row r="273" spans="1:5" ht="49.5" customHeight="1">
      <c r="A273" s="25"/>
      <c r="B273" s="10" t="s">
        <v>1860</v>
      </c>
      <c r="C273" s="66"/>
      <c r="D273" s="11"/>
      <c r="E273" s="11"/>
    </row>
    <row r="274" spans="1:5" ht="49.5" customHeight="1">
      <c r="A274" s="27"/>
      <c r="B274" s="10" t="s">
        <v>1861</v>
      </c>
      <c r="C274" s="66"/>
      <c r="D274" s="11"/>
      <c r="E274" s="11"/>
    </row>
    <row r="275" spans="1:5" ht="49.5" customHeight="1">
      <c r="A275" s="11"/>
      <c r="B275" s="10" t="s">
        <v>1862</v>
      </c>
      <c r="C275" s="66"/>
      <c r="D275" s="11"/>
      <c r="E275" s="11"/>
    </row>
    <row r="276" spans="1:5" ht="60">
      <c r="A276" s="11"/>
      <c r="B276" s="10" t="s">
        <v>1863</v>
      </c>
      <c r="C276" s="66"/>
      <c r="D276" s="11"/>
      <c r="E276" s="11"/>
    </row>
    <row r="277" spans="1:5" ht="49.5" customHeight="1">
      <c r="A277" s="11"/>
      <c r="B277" s="10" t="s">
        <v>1864</v>
      </c>
      <c r="C277" s="66"/>
      <c r="D277" s="11"/>
      <c r="E277" s="11"/>
    </row>
    <row r="278" spans="1:5" ht="75">
      <c r="A278" s="32"/>
      <c r="B278" s="23" t="s">
        <v>1865</v>
      </c>
      <c r="C278" s="32"/>
      <c r="D278" s="32"/>
      <c r="E278" s="32"/>
    </row>
    <row r="279" spans="1:5" ht="49.5" customHeight="1">
      <c r="A279" s="11"/>
      <c r="B279" s="10" t="s">
        <v>1866</v>
      </c>
      <c r="C279" s="66"/>
      <c r="D279" s="11"/>
      <c r="E279" s="11"/>
    </row>
    <row r="280" spans="1:5" ht="49.5" customHeight="1">
      <c r="A280" s="11"/>
      <c r="B280" s="10" t="s">
        <v>1867</v>
      </c>
      <c r="C280" s="66"/>
      <c r="D280" s="11"/>
      <c r="E280" s="11"/>
    </row>
    <row r="281" spans="1:5" ht="105">
      <c r="A281" s="32"/>
      <c r="B281" s="23" t="s">
        <v>1868</v>
      </c>
      <c r="C281" s="32"/>
      <c r="D281" s="32"/>
      <c r="E281" s="32"/>
    </row>
    <row r="282" spans="1:5" ht="105">
      <c r="A282" s="2"/>
      <c r="B282" s="10" t="s">
        <v>1869</v>
      </c>
      <c r="C282" s="69"/>
      <c r="D282" s="2"/>
      <c r="E282" s="2"/>
    </row>
    <row r="283" spans="1:5" ht="45">
      <c r="A283" s="11"/>
      <c r="B283" s="10" t="s">
        <v>1870</v>
      </c>
      <c r="C283" s="66"/>
      <c r="D283" s="11"/>
      <c r="E283" s="11"/>
    </row>
    <row r="284" spans="1:5" ht="30">
      <c r="A284" s="11"/>
      <c r="B284" s="10" t="s">
        <v>1871</v>
      </c>
      <c r="C284" s="66"/>
      <c r="D284" s="11"/>
      <c r="E284" s="11"/>
    </row>
    <row r="285" spans="1:5" ht="30">
      <c r="A285" s="11"/>
      <c r="B285" s="10" t="s">
        <v>1872</v>
      </c>
      <c r="C285" s="66"/>
      <c r="D285" s="11"/>
      <c r="E285" s="11"/>
    </row>
    <row r="286" spans="1:5" ht="30">
      <c r="A286" s="11"/>
      <c r="B286" s="10" t="s">
        <v>1873</v>
      </c>
      <c r="C286" s="66"/>
      <c r="D286" s="11"/>
      <c r="E286" s="11"/>
    </row>
    <row r="287" spans="1:5" ht="49.5" customHeight="1">
      <c r="A287" s="11"/>
      <c r="B287" s="10" t="s">
        <v>1874</v>
      </c>
      <c r="C287" s="66"/>
      <c r="D287" s="11"/>
      <c r="E287" s="11"/>
    </row>
    <row r="288" spans="1:5" ht="49.5" customHeight="1">
      <c r="A288" s="25"/>
      <c r="B288" s="10" t="s">
        <v>1875</v>
      </c>
      <c r="C288" s="66"/>
      <c r="D288" s="11"/>
      <c r="E288" s="11"/>
    </row>
    <row r="289" spans="1:5" ht="36" customHeight="1" thickBot="1">
      <c r="A289" s="13"/>
      <c r="B289" s="22" t="s">
        <v>1876</v>
      </c>
      <c r="C289" s="67"/>
      <c r="D289" s="13"/>
      <c r="E289" s="13"/>
    </row>
    <row r="290" spans="1:5" ht="18.75" customHeight="1" thickBot="1">
      <c r="A290" s="36"/>
      <c r="B290" s="336" t="s">
        <v>1877</v>
      </c>
      <c r="C290" s="337"/>
      <c r="D290" s="337"/>
      <c r="E290" s="338"/>
    </row>
    <row r="291" spans="1:5" ht="49.5" customHeight="1">
      <c r="A291" s="29"/>
      <c r="B291" s="9" t="s">
        <v>1878</v>
      </c>
      <c r="C291" s="68"/>
      <c r="D291" s="29"/>
      <c r="E291" s="29"/>
    </row>
    <row r="292" spans="1:5" ht="49.5" customHeight="1">
      <c r="A292" s="11"/>
      <c r="B292" s="10" t="s">
        <v>1879</v>
      </c>
      <c r="C292" s="66"/>
      <c r="D292" s="11"/>
      <c r="E292" s="11"/>
    </row>
    <row r="293" spans="1:5" ht="49.5" customHeight="1">
      <c r="A293" s="11"/>
      <c r="B293" s="10" t="s">
        <v>1880</v>
      </c>
      <c r="C293" s="66"/>
      <c r="D293" s="11"/>
      <c r="E293" s="11"/>
    </row>
    <row r="294" spans="1:5" ht="49.5" customHeight="1">
      <c r="A294" s="11"/>
      <c r="B294" s="10" t="s">
        <v>1881</v>
      </c>
      <c r="C294" s="66"/>
      <c r="D294" s="11"/>
      <c r="E294" s="11"/>
    </row>
    <row r="295" spans="1:5" ht="195">
      <c r="A295" s="24"/>
      <c r="B295" s="23" t="s">
        <v>1882</v>
      </c>
      <c r="C295" s="24"/>
      <c r="D295" s="24"/>
      <c r="E295" s="24"/>
    </row>
    <row r="296" spans="1:5" ht="49.5" customHeight="1">
      <c r="A296" s="11"/>
      <c r="B296" s="10" t="s">
        <v>1883</v>
      </c>
      <c r="C296" s="66"/>
      <c r="D296" s="11"/>
      <c r="E296" s="11"/>
    </row>
    <row r="297" spans="1:5" ht="49.5" customHeight="1">
      <c r="A297" s="11"/>
      <c r="B297" s="10" t="s">
        <v>1884</v>
      </c>
      <c r="C297" s="66"/>
      <c r="D297" s="11"/>
      <c r="E297" s="11"/>
    </row>
    <row r="298" spans="1:5" ht="49.5" customHeight="1">
      <c r="A298" s="11"/>
      <c r="B298" s="10" t="s">
        <v>1885</v>
      </c>
      <c r="C298" s="66"/>
      <c r="D298" s="11"/>
      <c r="E298" s="11"/>
    </row>
    <row r="299" spans="1:5" ht="49.5" customHeight="1">
      <c r="A299" s="11"/>
      <c r="B299" s="10" t="s">
        <v>1886</v>
      </c>
      <c r="C299" s="66"/>
      <c r="D299" s="11"/>
      <c r="E299" s="11"/>
    </row>
    <row r="300" spans="1:5" ht="49.5" customHeight="1" thickBot="1">
      <c r="A300" s="13"/>
      <c r="B300" s="22" t="s">
        <v>1887</v>
      </c>
      <c r="C300" s="67"/>
      <c r="D300" s="13"/>
      <c r="E300" s="13"/>
    </row>
    <row r="301" spans="1:5" ht="21.75" customHeight="1" thickBot="1">
      <c r="A301" s="54"/>
      <c r="B301" s="333" t="s">
        <v>1888</v>
      </c>
      <c r="C301" s="334"/>
      <c r="D301" s="334"/>
      <c r="E301" s="335"/>
    </row>
    <row r="302" spans="1:5" ht="49.5" customHeight="1">
      <c r="A302" s="29"/>
      <c r="B302" s="9" t="s">
        <v>1889</v>
      </c>
      <c r="C302" s="68"/>
      <c r="D302" s="29"/>
      <c r="E302" s="29"/>
    </row>
    <row r="303" spans="1:5" ht="49.5" customHeight="1">
      <c r="A303" s="11"/>
      <c r="B303" s="10" t="s">
        <v>1890</v>
      </c>
      <c r="C303" s="66"/>
      <c r="D303" s="11"/>
      <c r="E303" s="11"/>
    </row>
    <row r="304" spans="1:5" ht="165">
      <c r="A304" s="32"/>
      <c r="B304" s="23" t="s">
        <v>1891</v>
      </c>
      <c r="C304" s="32"/>
      <c r="D304" s="32"/>
      <c r="E304" s="32"/>
    </row>
    <row r="305" spans="1:5" ht="49.5" customHeight="1" thickBot="1">
      <c r="A305" s="13"/>
      <c r="B305" s="22" t="s">
        <v>1892</v>
      </c>
      <c r="C305" s="67"/>
      <c r="D305" s="13"/>
      <c r="E305" s="13"/>
    </row>
    <row r="306" spans="1:5" ht="24.75" customHeight="1" thickBot="1">
      <c r="A306" s="49"/>
      <c r="B306" s="333" t="s">
        <v>1893</v>
      </c>
      <c r="C306" s="334"/>
      <c r="D306" s="334"/>
      <c r="E306" s="335"/>
    </row>
    <row r="307" spans="1:5" ht="49.5" customHeight="1">
      <c r="A307" s="29"/>
      <c r="B307" s="9" t="s">
        <v>1894</v>
      </c>
      <c r="C307" s="68"/>
      <c r="D307" s="29"/>
      <c r="E307" s="29"/>
    </row>
    <row r="308" spans="1:5" ht="49.5" customHeight="1">
      <c r="A308" s="11"/>
      <c r="B308" s="10" t="s">
        <v>1895</v>
      </c>
      <c r="C308" s="66"/>
      <c r="D308" s="11"/>
      <c r="E308" s="11"/>
    </row>
    <row r="309" spans="1:5" ht="49.5" customHeight="1">
      <c r="A309" s="11"/>
      <c r="B309" s="10" t="s">
        <v>1896</v>
      </c>
      <c r="C309" s="66"/>
      <c r="D309" s="11"/>
      <c r="E309" s="11"/>
    </row>
    <row r="310" spans="1:5" ht="49.5" customHeight="1">
      <c r="A310" s="11"/>
      <c r="B310" s="10" t="s">
        <v>1897</v>
      </c>
      <c r="C310" s="66"/>
      <c r="D310" s="11"/>
      <c r="E310" s="11"/>
    </row>
    <row r="311" spans="1:5" ht="49.5" customHeight="1">
      <c r="A311" s="25"/>
      <c r="B311" s="10" t="s">
        <v>1898</v>
      </c>
      <c r="C311" s="66"/>
      <c r="D311" s="11"/>
      <c r="E311" s="11"/>
    </row>
    <row r="312" spans="1:5" ht="49.5" customHeight="1">
      <c r="A312" s="11"/>
      <c r="B312" s="10" t="s">
        <v>1899</v>
      </c>
      <c r="C312" s="66"/>
      <c r="D312" s="11"/>
      <c r="E312" s="11"/>
    </row>
    <row r="313" spans="1:5" ht="49.5" customHeight="1">
      <c r="A313" s="11"/>
      <c r="B313" s="10" t="s">
        <v>1900</v>
      </c>
      <c r="C313" s="66"/>
      <c r="D313" s="11"/>
      <c r="E313" s="11"/>
    </row>
    <row r="314" spans="1:5" ht="49.5" customHeight="1">
      <c r="A314" s="11"/>
      <c r="B314" s="10" t="s">
        <v>1901</v>
      </c>
      <c r="C314" s="66"/>
      <c r="D314" s="11"/>
      <c r="E314" s="11"/>
    </row>
    <row r="315" spans="1:5" ht="49.5" customHeight="1">
      <c r="A315" s="11"/>
      <c r="B315" s="10" t="s">
        <v>1902</v>
      </c>
      <c r="C315" s="66"/>
      <c r="D315" s="11"/>
      <c r="E315" s="11"/>
    </row>
    <row r="316" spans="1:5" ht="60">
      <c r="A316" s="11"/>
      <c r="B316" s="10" t="s">
        <v>1903</v>
      </c>
      <c r="C316" s="66"/>
      <c r="D316" s="11"/>
      <c r="E316" s="11"/>
    </row>
    <row r="317" spans="1:5" ht="49.5" customHeight="1">
      <c r="A317" s="11"/>
      <c r="B317" s="10" t="s">
        <v>1904</v>
      </c>
      <c r="C317" s="66"/>
      <c r="D317" s="11"/>
      <c r="E317" s="26"/>
    </row>
    <row r="318" spans="1:5" ht="49.5" customHeight="1">
      <c r="A318" s="11"/>
      <c r="B318" s="10" t="s">
        <v>1905</v>
      </c>
      <c r="C318" s="66"/>
      <c r="D318" s="11"/>
      <c r="E318" s="11"/>
    </row>
    <row r="319" spans="1:5" ht="105">
      <c r="A319" s="32"/>
      <c r="B319" s="23" t="s">
        <v>1906</v>
      </c>
      <c r="C319" s="32"/>
      <c r="D319" s="32"/>
      <c r="E319" s="32"/>
    </row>
    <row r="320" spans="1:5" ht="49.5" customHeight="1">
      <c r="A320" s="25"/>
      <c r="B320" s="10" t="s">
        <v>1907</v>
      </c>
      <c r="C320" s="66"/>
      <c r="D320" s="11"/>
      <c r="E320" s="11"/>
    </row>
    <row r="321" spans="1:5" ht="49.5" customHeight="1">
      <c r="A321" s="25"/>
      <c r="B321" s="10" t="s">
        <v>1908</v>
      </c>
      <c r="C321" s="66"/>
      <c r="D321" s="11"/>
      <c r="E321" s="11"/>
    </row>
    <row r="322" spans="1:5" ht="49.5" customHeight="1">
      <c r="A322" s="11"/>
      <c r="B322" s="10" t="s">
        <v>1909</v>
      </c>
      <c r="C322" s="66"/>
      <c r="D322" s="11"/>
      <c r="E322" s="11"/>
    </row>
    <row r="323" spans="1:5" ht="180">
      <c r="A323" s="32"/>
      <c r="B323" s="23" t="s">
        <v>1910</v>
      </c>
      <c r="C323" s="32"/>
      <c r="D323" s="32"/>
      <c r="E323" s="32"/>
    </row>
    <row r="324" spans="1:5" ht="60">
      <c r="A324" s="11"/>
      <c r="B324" s="10" t="s">
        <v>1911</v>
      </c>
      <c r="C324" s="66"/>
      <c r="D324" s="11"/>
      <c r="E324" s="11"/>
    </row>
    <row r="325" spans="1:5" ht="49.5" customHeight="1">
      <c r="A325" s="11"/>
      <c r="B325" s="10" t="s">
        <v>1912</v>
      </c>
      <c r="C325" s="66"/>
      <c r="D325" s="11"/>
      <c r="E325" s="11"/>
    </row>
    <row r="326" spans="1:5" ht="90">
      <c r="A326" s="32"/>
      <c r="B326" s="23" t="s">
        <v>1913</v>
      </c>
      <c r="C326" s="32"/>
      <c r="D326" s="32"/>
      <c r="E326" s="32"/>
    </row>
    <row r="327" spans="1:5" ht="49.5" customHeight="1">
      <c r="A327" s="25"/>
      <c r="B327" s="10" t="s">
        <v>1914</v>
      </c>
      <c r="C327" s="66"/>
      <c r="D327" s="11"/>
      <c r="E327" s="11"/>
    </row>
    <row r="328" spans="1:5" ht="49.5" customHeight="1">
      <c r="A328" s="11"/>
      <c r="B328" s="10" t="s">
        <v>1915</v>
      </c>
      <c r="C328" s="66"/>
      <c r="D328" s="11"/>
      <c r="E328" s="11"/>
    </row>
    <row r="329" spans="1:5" ht="49.5" customHeight="1">
      <c r="A329" s="25"/>
      <c r="B329" s="10" t="s">
        <v>1916</v>
      </c>
      <c r="C329" s="66"/>
      <c r="D329" s="11"/>
      <c r="E329" s="11"/>
    </row>
    <row r="330" spans="1:5" ht="60">
      <c r="A330" s="11"/>
      <c r="B330" s="10" t="s">
        <v>1917</v>
      </c>
      <c r="C330" s="66"/>
      <c r="D330" s="11"/>
      <c r="E330" s="11"/>
    </row>
    <row r="331" spans="1:5" ht="49.5" customHeight="1">
      <c r="A331" s="25"/>
      <c r="B331" s="10" t="s">
        <v>1918</v>
      </c>
      <c r="C331" s="66"/>
      <c r="D331" s="11"/>
      <c r="E331" s="11"/>
    </row>
    <row r="332" spans="1:5" ht="120">
      <c r="A332" s="32"/>
      <c r="B332" s="23" t="s">
        <v>1919</v>
      </c>
      <c r="C332" s="32"/>
      <c r="D332" s="32"/>
      <c r="E332" s="32"/>
    </row>
    <row r="333" spans="1:5" ht="105">
      <c r="A333" s="32"/>
      <c r="B333" s="23" t="s">
        <v>1920</v>
      </c>
      <c r="C333" s="32"/>
      <c r="D333" s="32"/>
      <c r="E333" s="32"/>
    </row>
    <row r="334" spans="1:5" ht="49.5" customHeight="1">
      <c r="A334" s="11"/>
      <c r="B334" s="10" t="s">
        <v>1921</v>
      </c>
      <c r="C334" s="66"/>
      <c r="D334" s="11"/>
      <c r="E334" s="11"/>
    </row>
    <row r="335" spans="1:5" ht="49.5" customHeight="1" thickBot="1">
      <c r="A335" s="46"/>
      <c r="B335" s="22" t="s">
        <v>1922</v>
      </c>
      <c r="C335" s="67"/>
      <c r="D335" s="13"/>
      <c r="E335" s="13"/>
    </row>
    <row r="336" spans="1:5" ht="25.5" customHeight="1" thickBot="1">
      <c r="A336" s="55"/>
      <c r="B336" s="333" t="s">
        <v>1923</v>
      </c>
      <c r="C336" s="334"/>
      <c r="D336" s="334"/>
      <c r="E336" s="335"/>
    </row>
    <row r="337" spans="1:5" ht="49.5" customHeight="1">
      <c r="A337" s="44"/>
      <c r="B337" s="9" t="s">
        <v>1924</v>
      </c>
      <c r="C337" s="68"/>
      <c r="D337" s="29"/>
      <c r="E337" s="29"/>
    </row>
    <row r="338" spans="1:5" ht="49.5" customHeight="1">
      <c r="A338" s="25"/>
      <c r="B338" s="10" t="s">
        <v>1925</v>
      </c>
      <c r="C338" s="66"/>
      <c r="D338" s="11"/>
      <c r="E338" s="11"/>
    </row>
    <row r="339" spans="1:5" ht="135">
      <c r="A339" s="2"/>
      <c r="B339" s="10" t="s">
        <v>1926</v>
      </c>
      <c r="C339" s="69"/>
      <c r="D339" s="2"/>
      <c r="E339" s="2"/>
    </row>
    <row r="340" spans="1:5" ht="49.5" customHeight="1" thickBot="1">
      <c r="A340" s="46"/>
      <c r="B340" s="22" t="s">
        <v>1927</v>
      </c>
      <c r="C340" s="67"/>
      <c r="D340" s="13"/>
      <c r="E340" s="13"/>
    </row>
    <row r="341" spans="1:5" ht="25.5" customHeight="1" thickBot="1">
      <c r="A341" s="54"/>
      <c r="B341" s="333" t="s">
        <v>1928</v>
      </c>
      <c r="C341" s="334"/>
      <c r="D341" s="334"/>
      <c r="E341" s="335"/>
    </row>
    <row r="342" spans="1:5" ht="49.5" customHeight="1">
      <c r="A342" s="11"/>
      <c r="B342" s="10" t="s">
        <v>1929</v>
      </c>
      <c r="C342" s="66"/>
      <c r="D342" s="11"/>
      <c r="E342" s="11"/>
    </row>
    <row r="343" spans="1:5" ht="360">
      <c r="A343" s="32"/>
      <c r="B343" s="23" t="s">
        <v>1930</v>
      </c>
      <c r="C343" s="32"/>
      <c r="D343" s="32"/>
      <c r="E343" s="32"/>
    </row>
    <row r="344" spans="1:5" ht="49.5" customHeight="1">
      <c r="A344" s="11"/>
      <c r="B344" s="10" t="s">
        <v>1931</v>
      </c>
      <c r="C344" s="66"/>
      <c r="D344" s="11"/>
      <c r="E344" s="11"/>
    </row>
    <row r="345" spans="1:5" ht="49.5" customHeight="1">
      <c r="A345" s="11"/>
      <c r="B345" s="10" t="s">
        <v>1932</v>
      </c>
      <c r="C345" s="66"/>
      <c r="D345" s="11"/>
      <c r="E345" s="11"/>
    </row>
    <row r="346" spans="1:5" ht="49.5" customHeight="1">
      <c r="A346" s="25"/>
      <c r="B346" s="10" t="s">
        <v>1933</v>
      </c>
      <c r="C346" s="66"/>
      <c r="D346" s="11"/>
      <c r="E346" s="11"/>
    </row>
    <row r="347" spans="1:5" ht="49.5" customHeight="1">
      <c r="A347" s="25"/>
      <c r="B347" s="10" t="s">
        <v>1934</v>
      </c>
      <c r="C347" s="66"/>
      <c r="D347" s="11"/>
      <c r="E347" s="11"/>
    </row>
    <row r="348" spans="1:5" ht="49.5" customHeight="1">
      <c r="A348" s="11"/>
      <c r="B348" s="10" t="s">
        <v>1935</v>
      </c>
      <c r="C348" s="66"/>
      <c r="D348" s="11"/>
      <c r="E348" s="11"/>
    </row>
    <row r="349" spans="1:5" ht="49.5" customHeight="1">
      <c r="A349" s="11"/>
      <c r="B349" s="10" t="s">
        <v>1936</v>
      </c>
      <c r="C349" s="66"/>
      <c r="D349" s="11"/>
      <c r="E349" s="11"/>
    </row>
    <row r="350" spans="1:5" ht="49.5" customHeight="1">
      <c r="A350" s="11"/>
      <c r="B350" s="10" t="s">
        <v>1937</v>
      </c>
      <c r="C350" s="66"/>
      <c r="D350" s="11"/>
      <c r="E350" s="11"/>
    </row>
    <row r="351" spans="1:5" ht="75">
      <c r="A351" s="32"/>
      <c r="B351" s="23" t="s">
        <v>1938</v>
      </c>
      <c r="C351" s="32"/>
      <c r="D351" s="32"/>
      <c r="E351" s="32"/>
    </row>
    <row r="352" spans="1:5" ht="165">
      <c r="A352" s="32"/>
      <c r="B352" s="23" t="s">
        <v>1939</v>
      </c>
      <c r="C352" s="32"/>
      <c r="D352" s="32"/>
      <c r="E352" s="32"/>
    </row>
    <row r="353" spans="1:5" ht="60">
      <c r="A353" s="11"/>
      <c r="B353" s="10" t="s">
        <v>1940</v>
      </c>
      <c r="C353" s="66"/>
      <c r="D353" s="11"/>
      <c r="E353" s="11"/>
    </row>
    <row r="354" spans="1:5" ht="49.5" customHeight="1">
      <c r="A354" s="11"/>
      <c r="B354" s="10" t="s">
        <v>1941</v>
      </c>
      <c r="C354" s="66"/>
      <c r="D354" s="11"/>
      <c r="E354" s="11"/>
    </row>
    <row r="355" spans="1:5" ht="105">
      <c r="A355" s="2"/>
      <c r="B355" s="10" t="s">
        <v>1942</v>
      </c>
      <c r="C355" s="69"/>
      <c r="D355" s="2"/>
      <c r="E355" s="2"/>
    </row>
    <row r="356" spans="1:5" ht="49.5" customHeight="1">
      <c r="A356" s="11"/>
      <c r="B356" s="10" t="s">
        <v>1943</v>
      </c>
      <c r="C356" s="66"/>
      <c r="D356" s="11"/>
      <c r="E356" s="11"/>
    </row>
    <row r="357" spans="1:5" ht="97.5" customHeight="1">
      <c r="A357" s="32"/>
      <c r="B357" s="23" t="s">
        <v>1944</v>
      </c>
      <c r="C357" s="32"/>
      <c r="D357" s="32"/>
      <c r="E357" s="32"/>
    </row>
    <row r="358" spans="1:5" ht="35.25" customHeight="1">
      <c r="A358" s="11"/>
      <c r="B358" s="10" t="s">
        <v>1945</v>
      </c>
      <c r="C358" s="66"/>
      <c r="D358" s="11"/>
      <c r="E358" s="11"/>
    </row>
    <row r="359" spans="1:5" ht="60">
      <c r="A359" s="32"/>
      <c r="B359" s="23" t="s">
        <v>1946</v>
      </c>
      <c r="C359" s="32"/>
      <c r="D359" s="32"/>
      <c r="E359" s="32"/>
    </row>
    <row r="360" spans="1:5" ht="39" customHeight="1">
      <c r="A360" s="11"/>
      <c r="B360" s="10" t="s">
        <v>1947</v>
      </c>
      <c r="C360" s="66"/>
      <c r="D360" s="11"/>
      <c r="E360" s="11"/>
    </row>
    <row r="361" spans="1:5" ht="49.5" customHeight="1">
      <c r="A361" s="11"/>
      <c r="B361" s="10" t="s">
        <v>1948</v>
      </c>
      <c r="C361" s="66"/>
      <c r="D361" s="11"/>
      <c r="E361" s="11"/>
    </row>
    <row r="362" spans="1:5" ht="255">
      <c r="A362" s="32"/>
      <c r="B362" s="23" t="s">
        <v>1949</v>
      </c>
      <c r="C362" s="32"/>
      <c r="D362" s="32"/>
      <c r="E362" s="32"/>
    </row>
    <row r="363" spans="1:5" ht="36" customHeight="1">
      <c r="A363" s="11"/>
      <c r="B363" s="10" t="s">
        <v>1950</v>
      </c>
      <c r="C363" s="66"/>
      <c r="D363" s="11"/>
      <c r="E363" s="11"/>
    </row>
    <row r="364" spans="1:5" ht="36" customHeight="1">
      <c r="A364" s="11"/>
      <c r="B364" s="10" t="s">
        <v>1951</v>
      </c>
      <c r="C364" s="66"/>
      <c r="D364" s="11"/>
      <c r="E364" s="11"/>
    </row>
    <row r="365" spans="1:5" ht="36.75" customHeight="1">
      <c r="A365" s="11"/>
      <c r="B365" s="10" t="s">
        <v>1952</v>
      </c>
      <c r="C365" s="66"/>
      <c r="D365" s="11"/>
      <c r="E365" s="11"/>
    </row>
    <row r="366" spans="1:5" ht="38.25" customHeight="1">
      <c r="A366" s="11"/>
      <c r="B366" s="10" t="s">
        <v>1953</v>
      </c>
      <c r="C366" s="66"/>
      <c r="D366" s="11"/>
      <c r="E366" s="11"/>
    </row>
    <row r="367" spans="1:5" ht="37.5" customHeight="1">
      <c r="A367" s="11"/>
      <c r="B367" s="10" t="s">
        <v>1954</v>
      </c>
      <c r="C367" s="66"/>
      <c r="D367" s="11"/>
      <c r="E367" s="11"/>
    </row>
    <row r="368" spans="1:5" ht="195">
      <c r="A368" s="24"/>
      <c r="B368" s="23" t="s">
        <v>1955</v>
      </c>
      <c r="C368" s="24"/>
      <c r="D368" s="24"/>
      <c r="E368" s="24"/>
    </row>
    <row r="369" spans="1:5" ht="49.5" customHeight="1">
      <c r="A369" s="11"/>
      <c r="B369" s="10" t="s">
        <v>1956</v>
      </c>
      <c r="C369" s="66"/>
      <c r="D369" s="11"/>
      <c r="E369" s="11"/>
    </row>
    <row r="370" spans="1:5" ht="49.5" customHeight="1">
      <c r="A370" s="11"/>
      <c r="B370" s="10" t="s">
        <v>1957</v>
      </c>
      <c r="C370" s="66"/>
      <c r="D370" s="11"/>
      <c r="E370" s="11"/>
    </row>
    <row r="371" spans="1:5" ht="90">
      <c r="A371" s="32"/>
      <c r="B371" s="23" t="s">
        <v>1958</v>
      </c>
      <c r="C371" s="32"/>
      <c r="D371" s="32"/>
      <c r="E371" s="32"/>
    </row>
    <row r="372" spans="1:5" ht="135.75" thickBot="1">
      <c r="A372" s="43"/>
      <c r="B372" s="37" t="s">
        <v>1959</v>
      </c>
      <c r="C372" s="43"/>
      <c r="D372" s="43"/>
      <c r="E372" s="43"/>
    </row>
    <row r="373" spans="1:5" ht="21.75" customHeight="1" thickBot="1">
      <c r="A373" s="54"/>
      <c r="B373" s="333" t="s">
        <v>1960</v>
      </c>
      <c r="C373" s="334"/>
      <c r="D373" s="334"/>
      <c r="E373" s="335"/>
    </row>
    <row r="374" spans="1:5" ht="49.5" customHeight="1">
      <c r="A374" s="56"/>
      <c r="B374" s="9" t="s">
        <v>1961</v>
      </c>
      <c r="C374" s="56"/>
      <c r="D374" s="56"/>
      <c r="E374" s="56"/>
    </row>
    <row r="375" spans="1:5" ht="49.5" customHeight="1">
      <c r="A375" s="48"/>
      <c r="B375" s="10" t="s">
        <v>1962</v>
      </c>
      <c r="C375" s="48"/>
      <c r="D375" s="48"/>
      <c r="E375" s="48"/>
    </row>
    <row r="376" spans="1:5" ht="165">
      <c r="A376" s="32"/>
      <c r="B376" s="23" t="s">
        <v>1963</v>
      </c>
      <c r="C376" s="32"/>
      <c r="D376" s="32"/>
      <c r="E376" s="32"/>
    </row>
    <row r="377" spans="1:5" ht="49.5" customHeight="1">
      <c r="A377" s="11"/>
      <c r="B377" s="10" t="s">
        <v>1964</v>
      </c>
      <c r="C377" s="66"/>
      <c r="D377" s="11"/>
      <c r="E377" s="11"/>
    </row>
    <row r="378" spans="1:5" ht="49.5" customHeight="1">
      <c r="A378" s="11"/>
      <c r="B378" s="10" t="s">
        <v>1965</v>
      </c>
      <c r="C378" s="66"/>
      <c r="D378" s="11"/>
      <c r="E378" s="11"/>
    </row>
    <row r="379" spans="1:5" ht="49.5" customHeight="1">
      <c r="A379" s="11"/>
      <c r="B379" s="10" t="s">
        <v>1966</v>
      </c>
      <c r="C379" s="66"/>
      <c r="D379" s="11"/>
      <c r="E379" s="11"/>
    </row>
    <row r="380" spans="1:5" ht="49.5" customHeight="1">
      <c r="A380" s="11"/>
      <c r="B380" s="10" t="s">
        <v>1967</v>
      </c>
      <c r="C380" s="66"/>
      <c r="D380" s="11"/>
      <c r="E380" s="11"/>
    </row>
    <row r="381" spans="1:5" ht="49.5" customHeight="1">
      <c r="A381" s="25"/>
      <c r="B381" s="10" t="s">
        <v>1968</v>
      </c>
      <c r="C381" s="66"/>
      <c r="D381" s="11"/>
      <c r="E381" s="11"/>
    </row>
    <row r="382" spans="1:5" ht="49.5" customHeight="1">
      <c r="A382" s="11"/>
      <c r="B382" s="10" t="s">
        <v>1969</v>
      </c>
      <c r="C382" s="66"/>
      <c r="D382" s="11"/>
      <c r="E382" s="11"/>
    </row>
    <row r="383" spans="1:5" ht="49.5" customHeight="1">
      <c r="A383" s="11"/>
      <c r="B383" s="10" t="s">
        <v>1970</v>
      </c>
      <c r="C383" s="66"/>
      <c r="D383" s="11"/>
      <c r="E383" s="11"/>
    </row>
    <row r="384" spans="1:5" ht="49.5" customHeight="1">
      <c r="A384" s="25"/>
      <c r="B384" s="10" t="s">
        <v>1971</v>
      </c>
      <c r="C384" s="66"/>
      <c r="D384" s="11"/>
      <c r="E384" s="11"/>
    </row>
    <row r="385" spans="1:5" ht="49.5" customHeight="1">
      <c r="A385" s="11"/>
      <c r="B385" s="10" t="s">
        <v>1972</v>
      </c>
      <c r="C385" s="66"/>
      <c r="D385" s="11"/>
      <c r="E385" s="11"/>
    </row>
    <row r="386" spans="1:5" ht="105">
      <c r="A386" s="32"/>
      <c r="B386" s="23" t="s">
        <v>1973</v>
      </c>
      <c r="C386" s="32"/>
      <c r="D386" s="32"/>
      <c r="E386" s="32"/>
    </row>
    <row r="387" spans="1:5" ht="92.25" customHeight="1">
      <c r="A387" s="32"/>
      <c r="B387" s="23" t="s">
        <v>1974</v>
      </c>
      <c r="C387" s="32"/>
      <c r="D387" s="32"/>
      <c r="E387" s="32"/>
    </row>
    <row r="388" spans="1:5" ht="95.25" customHeight="1" thickBot="1">
      <c r="A388" s="43"/>
      <c r="B388" s="37" t="s">
        <v>1975</v>
      </c>
      <c r="C388" s="43"/>
      <c r="D388" s="43"/>
      <c r="E388" s="43"/>
    </row>
    <row r="389" spans="1:5" ht="21.75" customHeight="1" thickBot="1">
      <c r="A389" s="54"/>
      <c r="B389" s="333" t="s">
        <v>1976</v>
      </c>
      <c r="C389" s="334"/>
      <c r="D389" s="334"/>
      <c r="E389" s="335"/>
    </row>
    <row r="390" spans="1:5" ht="49.5" customHeight="1">
      <c r="A390" s="29"/>
      <c r="B390" s="9" t="s">
        <v>1977</v>
      </c>
      <c r="C390" s="68"/>
      <c r="D390" s="29"/>
      <c r="E390" s="29"/>
    </row>
    <row r="391" spans="1:5" ht="49.5" customHeight="1">
      <c r="A391" s="11"/>
      <c r="B391" s="10" t="s">
        <v>1978</v>
      </c>
      <c r="C391" s="66"/>
      <c r="D391" s="11"/>
      <c r="E391" s="11"/>
    </row>
    <row r="392" spans="1:5" ht="49.5" customHeight="1">
      <c r="A392" s="11"/>
      <c r="B392" s="10" t="s">
        <v>1979</v>
      </c>
      <c r="C392" s="66"/>
      <c r="D392" s="11"/>
      <c r="E392" s="11"/>
    </row>
    <row r="393" spans="1:5" ht="49.5" customHeight="1">
      <c r="A393" s="11"/>
      <c r="B393" s="10" t="s">
        <v>1980</v>
      </c>
      <c r="C393" s="66"/>
      <c r="D393" s="11"/>
      <c r="E393" s="11"/>
    </row>
    <row r="394" spans="1:5" ht="49.5" customHeight="1">
      <c r="A394" s="11"/>
      <c r="B394" s="10" t="s">
        <v>1981</v>
      </c>
      <c r="C394" s="66"/>
      <c r="D394" s="11"/>
      <c r="E394" s="11"/>
    </row>
    <row r="395" spans="1:5" ht="49.5" customHeight="1">
      <c r="A395" s="11"/>
      <c r="B395" s="10" t="s">
        <v>1982</v>
      </c>
      <c r="C395" s="66"/>
      <c r="D395" s="11"/>
      <c r="E395" s="11"/>
    </row>
    <row r="396" spans="1:5" ht="255">
      <c r="A396" s="32"/>
      <c r="B396" s="23" t="s">
        <v>1983</v>
      </c>
      <c r="C396" s="32"/>
      <c r="D396" s="32"/>
      <c r="E396" s="32"/>
    </row>
    <row r="397" spans="1:5" ht="120">
      <c r="A397" s="32"/>
      <c r="B397" s="23" t="s">
        <v>1984</v>
      </c>
      <c r="C397" s="32"/>
      <c r="D397" s="32"/>
      <c r="E397" s="32"/>
    </row>
    <row r="398" spans="1:5" ht="49.5" customHeight="1">
      <c r="A398" s="11"/>
      <c r="B398" s="10" t="s">
        <v>1985</v>
      </c>
      <c r="C398" s="66"/>
      <c r="D398" s="11"/>
      <c r="E398" s="11"/>
    </row>
    <row r="399" spans="1:5" ht="49.5" customHeight="1">
      <c r="A399" s="11"/>
      <c r="B399" s="10" t="s">
        <v>1986</v>
      </c>
      <c r="C399" s="66"/>
      <c r="D399" s="11"/>
      <c r="E399" s="11"/>
    </row>
    <row r="400" spans="1:5" ht="49.5" customHeight="1">
      <c r="A400" s="11"/>
      <c r="B400" s="10" t="s">
        <v>1987</v>
      </c>
      <c r="C400" s="66"/>
      <c r="D400" s="11"/>
      <c r="E400" s="11"/>
    </row>
    <row r="401" spans="1:5" ht="49.5" customHeight="1">
      <c r="A401" s="11"/>
      <c r="B401" s="10" t="s">
        <v>1988</v>
      </c>
      <c r="C401" s="66"/>
      <c r="D401" s="11"/>
      <c r="E401" s="11"/>
    </row>
    <row r="402" spans="1:5" ht="90">
      <c r="A402" s="32"/>
      <c r="B402" s="23" t="s">
        <v>1989</v>
      </c>
      <c r="C402" s="32"/>
      <c r="D402" s="32"/>
      <c r="E402" s="32"/>
    </row>
    <row r="403" spans="1:5" ht="49.5" customHeight="1">
      <c r="A403" s="11"/>
      <c r="B403" s="10" t="s">
        <v>1990</v>
      </c>
      <c r="C403" s="66"/>
      <c r="D403" s="11"/>
      <c r="E403" s="11"/>
    </row>
    <row r="404" spans="1:5" ht="49.5" customHeight="1">
      <c r="A404" s="11"/>
      <c r="B404" s="10" t="s">
        <v>1991</v>
      </c>
      <c r="C404" s="66"/>
      <c r="D404" s="11"/>
      <c r="E404" s="11"/>
    </row>
    <row r="405" spans="1:5" ht="49.5" customHeight="1">
      <c r="A405" s="25"/>
      <c r="B405" s="10" t="s">
        <v>1992</v>
      </c>
      <c r="C405" s="66"/>
      <c r="D405" s="11"/>
      <c r="E405" s="11"/>
    </row>
    <row r="406" spans="1:5" ht="105">
      <c r="A406" s="32"/>
      <c r="B406" s="23" t="s">
        <v>1993</v>
      </c>
      <c r="C406" s="32"/>
      <c r="D406" s="32"/>
      <c r="E406" s="32"/>
    </row>
    <row r="407" spans="1:5" ht="75">
      <c r="A407" s="32"/>
      <c r="B407" s="23" t="s">
        <v>1994</v>
      </c>
      <c r="C407" s="32"/>
      <c r="D407" s="32"/>
      <c r="E407" s="32"/>
    </row>
    <row r="408" spans="1:5" ht="49.5" customHeight="1" thickBot="1">
      <c r="A408" s="46"/>
      <c r="B408" s="22" t="s">
        <v>1995</v>
      </c>
      <c r="C408" s="67"/>
      <c r="D408" s="13"/>
      <c r="E408" s="13"/>
    </row>
    <row r="409" spans="1:5" ht="24" customHeight="1" thickBot="1">
      <c r="A409" s="35"/>
      <c r="B409" s="336" t="s">
        <v>1996</v>
      </c>
      <c r="C409" s="337"/>
      <c r="D409" s="337"/>
      <c r="E409" s="338"/>
    </row>
    <row r="410" spans="1:5" ht="180">
      <c r="A410" s="30"/>
      <c r="B410" s="28" t="s">
        <v>1997</v>
      </c>
      <c r="C410" s="30"/>
      <c r="D410" s="30"/>
      <c r="E410" s="30"/>
    </row>
    <row r="411" spans="1:5" ht="49.5" customHeight="1">
      <c r="A411" s="11"/>
      <c r="B411" s="10" t="s">
        <v>1998</v>
      </c>
      <c r="C411" s="66"/>
      <c r="D411" s="11"/>
      <c r="E411" s="11"/>
    </row>
    <row r="412" spans="1:5" ht="49.5" customHeight="1">
      <c r="A412" s="11"/>
      <c r="B412" s="10" t="s">
        <v>1999</v>
      </c>
      <c r="C412" s="66"/>
      <c r="D412" s="11"/>
      <c r="E412" s="11"/>
    </row>
    <row r="413" spans="1:5" ht="49.5" customHeight="1">
      <c r="A413" s="32"/>
      <c r="B413" s="23" t="s">
        <v>2000</v>
      </c>
      <c r="C413" s="32"/>
      <c r="D413" s="32"/>
      <c r="E413" s="32"/>
    </row>
    <row r="414" spans="1:5" ht="49.5" customHeight="1">
      <c r="A414" s="11"/>
      <c r="B414" s="10" t="s">
        <v>2001</v>
      </c>
      <c r="C414" s="66"/>
      <c r="D414" s="11"/>
      <c r="E414" s="11"/>
    </row>
    <row r="415" spans="1:5" ht="49.5" customHeight="1">
      <c r="A415" s="11"/>
      <c r="B415" s="10" t="s">
        <v>2002</v>
      </c>
      <c r="C415" s="66"/>
      <c r="D415" s="11"/>
      <c r="E415" s="11"/>
    </row>
    <row r="416" spans="1:5" ht="49.5" customHeight="1" thickBot="1">
      <c r="A416" s="13"/>
      <c r="B416" s="22" t="s">
        <v>2003</v>
      </c>
      <c r="C416" s="67"/>
      <c r="D416" s="13"/>
      <c r="E416" s="13"/>
    </row>
    <row r="417" spans="1:5" ht="49.5" customHeight="1" thickBot="1">
      <c r="A417" s="60"/>
      <c r="B417" s="336" t="s">
        <v>2004</v>
      </c>
      <c r="C417" s="337"/>
      <c r="D417" s="337"/>
      <c r="E417" s="338"/>
    </row>
    <row r="418" spans="1:5" ht="225">
      <c r="A418" s="31"/>
      <c r="B418" s="28" t="s">
        <v>1716</v>
      </c>
      <c r="C418" s="31"/>
      <c r="D418" s="31"/>
      <c r="E418" s="31"/>
    </row>
    <row r="419" spans="1:5" ht="49.5" customHeight="1">
      <c r="A419" s="11"/>
      <c r="B419" s="10" t="s">
        <v>2005</v>
      </c>
      <c r="C419" s="66"/>
      <c r="D419" s="11"/>
      <c r="E419" s="11"/>
    </row>
    <row r="420" spans="1:5" ht="49.5" customHeight="1">
      <c r="A420" s="11"/>
      <c r="B420" s="10" t="s">
        <v>2006</v>
      </c>
      <c r="C420" s="66"/>
      <c r="D420" s="11"/>
      <c r="E420" s="11"/>
    </row>
    <row r="421" spans="1:5" ht="49.5" customHeight="1">
      <c r="A421" s="11"/>
      <c r="B421" s="10" t="s">
        <v>2007</v>
      </c>
      <c r="C421" s="66"/>
      <c r="D421" s="11"/>
      <c r="E421" s="11"/>
    </row>
    <row r="422" spans="1:5" ht="49.5" customHeight="1">
      <c r="A422" s="11"/>
      <c r="B422" s="10" t="s">
        <v>2008</v>
      </c>
      <c r="C422" s="66"/>
      <c r="D422" s="11"/>
      <c r="E422" s="11"/>
    </row>
    <row r="423" spans="1:5" ht="49.5" customHeight="1">
      <c r="A423" s="11"/>
      <c r="B423" s="10" t="s">
        <v>2009</v>
      </c>
      <c r="C423" s="66"/>
      <c r="D423" s="11"/>
      <c r="E423" s="11"/>
    </row>
    <row r="424" spans="1:5" ht="49.5" customHeight="1">
      <c r="A424" s="25"/>
      <c r="B424" s="10" t="s">
        <v>2010</v>
      </c>
      <c r="C424" s="66"/>
      <c r="D424" s="11"/>
      <c r="E424" s="11"/>
    </row>
    <row r="425" spans="1:5" ht="49.5" customHeight="1">
      <c r="A425" s="25"/>
      <c r="B425" s="10" t="s">
        <v>2011</v>
      </c>
      <c r="C425" s="66"/>
      <c r="D425" s="11"/>
      <c r="E425" s="11"/>
    </row>
    <row r="426" spans="1:5" ht="37.5" customHeight="1">
      <c r="A426" s="11"/>
      <c r="B426" s="10" t="s">
        <v>2012</v>
      </c>
      <c r="C426" s="66"/>
      <c r="D426" s="11"/>
      <c r="E426" s="11"/>
    </row>
    <row r="427" spans="1:5" ht="36.75" customHeight="1">
      <c r="A427" s="11"/>
      <c r="B427" s="10" t="s">
        <v>2013</v>
      </c>
      <c r="C427" s="66"/>
      <c r="D427" s="11"/>
      <c r="E427" s="11"/>
    </row>
    <row r="428" spans="1:5" ht="49.5" customHeight="1">
      <c r="A428" s="11"/>
      <c r="B428" s="10" t="s">
        <v>2014</v>
      </c>
      <c r="C428" s="66"/>
      <c r="D428" s="11"/>
      <c r="E428" s="11"/>
    </row>
    <row r="429" spans="1:5" ht="49.5" customHeight="1">
      <c r="A429" s="25"/>
      <c r="B429" s="10" t="s">
        <v>2015</v>
      </c>
      <c r="C429" s="66"/>
      <c r="D429" s="11"/>
      <c r="E429" s="11"/>
    </row>
    <row r="430" spans="1:5" ht="105">
      <c r="A430" s="11"/>
      <c r="B430" s="10" t="s">
        <v>2016</v>
      </c>
      <c r="C430" s="66"/>
      <c r="D430" s="11"/>
      <c r="E430" s="11"/>
    </row>
    <row r="431" spans="1:5" ht="35.25" customHeight="1">
      <c r="A431" s="11"/>
      <c r="B431" s="10" t="s">
        <v>2017</v>
      </c>
      <c r="C431" s="66"/>
      <c r="D431" s="11"/>
      <c r="E431" s="11"/>
    </row>
    <row r="432" spans="1:5" ht="255">
      <c r="A432" s="32"/>
      <c r="B432" s="23" t="s">
        <v>2018</v>
      </c>
      <c r="C432" s="32"/>
      <c r="D432" s="32"/>
      <c r="E432" s="32"/>
    </row>
    <row r="433" spans="1:5" ht="39" customHeight="1" thickBot="1">
      <c r="A433" s="13"/>
      <c r="B433" s="22" t="s">
        <v>2019</v>
      </c>
      <c r="C433" s="67"/>
      <c r="D433" s="57"/>
      <c r="E433" s="57"/>
    </row>
    <row r="434" spans="1:5" ht="26.25" customHeight="1" thickBot="1">
      <c r="A434" s="35"/>
      <c r="B434" s="336" t="s">
        <v>2020</v>
      </c>
      <c r="C434" s="337"/>
      <c r="D434" s="337"/>
      <c r="E434" s="338"/>
    </row>
    <row r="435" spans="1:5" ht="34.5" customHeight="1">
      <c r="A435" s="29"/>
      <c r="B435" s="9" t="s">
        <v>2021</v>
      </c>
      <c r="C435" s="68"/>
      <c r="D435" s="58"/>
      <c r="E435" s="58"/>
    </row>
    <row r="436" spans="1:5" ht="60">
      <c r="A436" s="11"/>
      <c r="B436" s="10" t="s">
        <v>2022</v>
      </c>
      <c r="C436" s="66"/>
      <c r="D436" s="11"/>
      <c r="E436" s="11"/>
    </row>
    <row r="437" spans="1:5" ht="49.5" customHeight="1">
      <c r="A437" s="25"/>
      <c r="B437" s="10" t="s">
        <v>2023</v>
      </c>
      <c r="C437" s="66"/>
      <c r="D437" s="11"/>
      <c r="E437" s="11"/>
    </row>
    <row r="438" spans="1:5" ht="75">
      <c r="A438" s="11"/>
      <c r="B438" s="10" t="s">
        <v>2024</v>
      </c>
      <c r="C438" s="66"/>
      <c r="D438" s="42"/>
      <c r="E438" s="42"/>
    </row>
    <row r="439" spans="1:5" ht="75">
      <c r="A439" s="11"/>
      <c r="B439" s="10" t="s">
        <v>2025</v>
      </c>
      <c r="C439" s="66"/>
      <c r="D439" s="42"/>
      <c r="E439" s="42"/>
    </row>
    <row r="440" spans="1:5" ht="75">
      <c r="A440" s="11"/>
      <c r="B440" s="10" t="s">
        <v>2026</v>
      </c>
      <c r="C440" s="66"/>
      <c r="D440" s="42"/>
      <c r="E440" s="42"/>
    </row>
    <row r="441" spans="1:5" ht="45.75" thickBot="1">
      <c r="A441" s="46"/>
      <c r="B441" s="22" t="s">
        <v>2027</v>
      </c>
      <c r="C441" s="67"/>
      <c r="D441" s="57"/>
      <c r="E441" s="57"/>
    </row>
    <row r="442" spans="1:5" ht="22.5" customHeight="1" thickBot="1">
      <c r="A442" s="59"/>
      <c r="B442" s="345" t="s">
        <v>2028</v>
      </c>
      <c r="C442" s="346"/>
      <c r="D442" s="346"/>
      <c r="E442" s="347"/>
    </row>
    <row r="443" spans="1:5" ht="36.75" customHeight="1">
      <c r="A443" s="29"/>
      <c r="B443" s="9" t="s">
        <v>2029</v>
      </c>
      <c r="C443" s="68"/>
      <c r="D443" s="58"/>
      <c r="E443" s="58"/>
    </row>
    <row r="444" spans="1:5" ht="300">
      <c r="A444" s="32"/>
      <c r="B444" s="23" t="s">
        <v>2030</v>
      </c>
      <c r="C444" s="32"/>
      <c r="D444" s="32"/>
      <c r="E444" s="32"/>
    </row>
    <row r="445" spans="1:5" ht="49.5" customHeight="1">
      <c r="A445" s="32"/>
      <c r="B445" s="23" t="s">
        <v>2031</v>
      </c>
      <c r="C445" s="32"/>
      <c r="D445" s="32"/>
      <c r="E445" s="32"/>
    </row>
    <row r="446" spans="1:5" ht="49.5" customHeight="1">
      <c r="A446" s="11"/>
      <c r="B446" s="10" t="s">
        <v>2032</v>
      </c>
      <c r="C446" s="66"/>
      <c r="D446" s="42"/>
      <c r="E446" s="42"/>
    </row>
    <row r="447" spans="1:5" ht="49.5" customHeight="1">
      <c r="A447" s="11"/>
      <c r="B447" s="10" t="s">
        <v>2033</v>
      </c>
      <c r="C447" s="66"/>
      <c r="D447" s="42"/>
      <c r="E447" s="42"/>
    </row>
    <row r="448" spans="1:5" ht="49.5" customHeight="1">
      <c r="A448" s="11"/>
      <c r="B448" s="10" t="s">
        <v>2034</v>
      </c>
      <c r="C448" s="66"/>
      <c r="D448" s="11"/>
      <c r="E448" s="11"/>
    </row>
    <row r="449" spans="1:5" ht="49.5" customHeight="1">
      <c r="A449" s="11"/>
      <c r="B449" s="10" t="s">
        <v>2035</v>
      </c>
      <c r="C449" s="66"/>
      <c r="D449" s="11"/>
      <c r="E449" s="11"/>
    </row>
    <row r="450" spans="1:5" ht="150">
      <c r="A450" s="32"/>
      <c r="B450" s="23" t="s">
        <v>2036</v>
      </c>
      <c r="C450" s="32"/>
      <c r="D450" s="32"/>
      <c r="E450" s="32"/>
    </row>
    <row r="451" spans="1:5" ht="195.75" thickBot="1">
      <c r="A451" s="43"/>
      <c r="B451" s="37" t="s">
        <v>2037</v>
      </c>
      <c r="C451" s="43"/>
      <c r="D451" s="43"/>
      <c r="E451" s="43"/>
    </row>
    <row r="452" spans="1:5" ht="23.25" customHeight="1" thickBot="1">
      <c r="A452" s="54"/>
      <c r="B452" s="333" t="s">
        <v>2038</v>
      </c>
      <c r="C452" s="334"/>
      <c r="D452" s="334"/>
      <c r="E452" s="335"/>
    </row>
    <row r="453" spans="1:5" ht="49.5" customHeight="1">
      <c r="A453" s="29"/>
      <c r="B453" s="9" t="s">
        <v>2039</v>
      </c>
      <c r="C453" s="68"/>
      <c r="D453" s="29"/>
      <c r="E453" s="29"/>
    </row>
    <row r="454" spans="1:5" ht="49.5" customHeight="1">
      <c r="A454" s="11"/>
      <c r="B454" s="10" t="s">
        <v>2040</v>
      </c>
      <c r="C454" s="66"/>
      <c r="D454" s="11"/>
      <c r="E454" s="11"/>
    </row>
    <row r="455" spans="1:5" ht="105">
      <c r="A455" s="32"/>
      <c r="B455" s="23" t="s">
        <v>2041</v>
      </c>
      <c r="C455" s="32"/>
      <c r="D455" s="32"/>
      <c r="E455" s="32"/>
    </row>
    <row r="456" spans="1:5" ht="75">
      <c r="A456" s="11"/>
      <c r="B456" s="10" t="s">
        <v>2042</v>
      </c>
      <c r="C456" s="66"/>
      <c r="D456" s="11"/>
      <c r="E456" s="11"/>
    </row>
    <row r="457" spans="1:5" ht="60">
      <c r="A457" s="11"/>
      <c r="B457" s="10" t="s">
        <v>2043</v>
      </c>
      <c r="C457" s="66"/>
      <c r="D457" s="11"/>
      <c r="E457" s="11"/>
    </row>
    <row r="458" spans="1:5" ht="49.5" customHeight="1">
      <c r="A458" s="11"/>
      <c r="B458" s="10" t="s">
        <v>2044</v>
      </c>
      <c r="C458" s="66"/>
      <c r="D458" s="11"/>
      <c r="E458" s="11"/>
    </row>
    <row r="459" spans="1:5" ht="49.5" customHeight="1">
      <c r="A459" s="25"/>
      <c r="B459" s="10" t="s">
        <v>2045</v>
      </c>
      <c r="C459" s="66"/>
      <c r="D459" s="11"/>
      <c r="E459" s="11"/>
    </row>
    <row r="460" spans="1:5" ht="49.5" customHeight="1">
      <c r="A460" s="11"/>
      <c r="B460" s="10" t="s">
        <v>2046</v>
      </c>
      <c r="C460" s="66"/>
      <c r="D460" s="11"/>
      <c r="E460" s="11"/>
    </row>
    <row r="461" spans="1:5" ht="60">
      <c r="A461" s="32"/>
      <c r="B461" s="23" t="s">
        <v>2047</v>
      </c>
      <c r="C461" s="32"/>
      <c r="D461" s="32"/>
      <c r="E461" s="32"/>
    </row>
    <row r="462" spans="1:5" ht="210">
      <c r="A462" s="32"/>
      <c r="B462" s="23" t="s">
        <v>2048</v>
      </c>
      <c r="C462" s="32"/>
      <c r="D462" s="32"/>
      <c r="E462" s="32"/>
    </row>
    <row r="463" spans="1:5" ht="135">
      <c r="A463" s="32"/>
      <c r="B463" s="23" t="s">
        <v>2049</v>
      </c>
      <c r="C463" s="32"/>
      <c r="D463" s="32"/>
      <c r="E463" s="32"/>
    </row>
    <row r="464" spans="1:5" ht="135">
      <c r="A464" s="32"/>
      <c r="B464" s="23" t="s">
        <v>2050</v>
      </c>
      <c r="C464" s="32"/>
      <c r="D464" s="32"/>
      <c r="E464" s="32"/>
    </row>
    <row r="465" spans="1:5" ht="49.5" customHeight="1">
      <c r="A465" s="11"/>
      <c r="B465" s="10" t="s">
        <v>2051</v>
      </c>
      <c r="C465" s="66"/>
      <c r="D465" s="11"/>
      <c r="E465" s="11"/>
    </row>
    <row r="466" spans="1:5" ht="49.5" customHeight="1">
      <c r="A466" s="11"/>
      <c r="B466" s="10" t="s">
        <v>2052</v>
      </c>
      <c r="C466" s="66"/>
      <c r="D466" s="11"/>
      <c r="E466" s="11"/>
    </row>
    <row r="467" spans="1:5" ht="49.5" customHeight="1">
      <c r="A467" s="25"/>
      <c r="B467" s="10" t="s">
        <v>2053</v>
      </c>
      <c r="C467" s="66"/>
      <c r="D467" s="11"/>
      <c r="E467" s="11"/>
    </row>
    <row r="468" spans="1:5" ht="49.5" customHeight="1">
      <c r="A468" s="25"/>
      <c r="B468" s="10" t="s">
        <v>2054</v>
      </c>
      <c r="C468" s="66"/>
      <c r="D468" s="11"/>
      <c r="E468" s="11"/>
    </row>
    <row r="469" spans="1:5" ht="49.5" customHeight="1">
      <c r="A469" s="11"/>
      <c r="B469" s="10" t="s">
        <v>2055</v>
      </c>
      <c r="C469" s="66"/>
      <c r="D469" s="11"/>
      <c r="E469" s="11"/>
    </row>
    <row r="470" spans="1:5" ht="49.5" customHeight="1">
      <c r="A470" s="11"/>
      <c r="B470" s="10" t="s">
        <v>2056</v>
      </c>
      <c r="C470" s="66"/>
      <c r="D470" s="11"/>
      <c r="E470" s="11"/>
    </row>
    <row r="471" spans="1:5" ht="210">
      <c r="A471" s="32"/>
      <c r="B471" s="23" t="s">
        <v>2057</v>
      </c>
      <c r="C471" s="32"/>
      <c r="D471" s="32"/>
      <c r="E471" s="32"/>
    </row>
    <row r="472" spans="1:5" ht="49.5" customHeight="1">
      <c r="A472" s="25"/>
      <c r="B472" s="10" t="s">
        <v>2058</v>
      </c>
      <c r="C472" s="66"/>
      <c r="D472" s="11"/>
      <c r="E472" s="11"/>
    </row>
    <row r="473" spans="1:5" ht="49.5" customHeight="1">
      <c r="A473" s="11"/>
      <c r="B473" s="10" t="s">
        <v>2059</v>
      </c>
      <c r="C473" s="66"/>
      <c r="D473" s="11"/>
      <c r="E473" s="11"/>
    </row>
    <row r="474" spans="1:5" ht="49.5" customHeight="1">
      <c r="A474" s="11"/>
      <c r="B474" s="10" t="s">
        <v>2060</v>
      </c>
      <c r="C474" s="66"/>
      <c r="D474" s="11"/>
      <c r="E474" s="11"/>
    </row>
    <row r="475" spans="1:5" ht="225.75" thickBot="1">
      <c r="A475" s="43"/>
      <c r="B475" s="37" t="s">
        <v>2061</v>
      </c>
      <c r="C475" s="43"/>
      <c r="D475" s="43"/>
      <c r="E475" s="43"/>
    </row>
    <row r="476" spans="1:5" ht="24" customHeight="1" thickBot="1">
      <c r="A476" s="45"/>
      <c r="B476" s="333" t="s">
        <v>2062</v>
      </c>
      <c r="C476" s="334"/>
      <c r="D476" s="334"/>
      <c r="E476" s="335"/>
    </row>
    <row r="477" spans="1:5" ht="49.5" customHeight="1">
      <c r="A477" s="29"/>
      <c r="B477" s="9" t="s">
        <v>2063</v>
      </c>
      <c r="C477" s="68"/>
      <c r="D477" s="29"/>
      <c r="E477" s="29"/>
    </row>
    <row r="478" spans="1:5" ht="49.5" customHeight="1">
      <c r="A478" s="11"/>
      <c r="B478" s="10" t="s">
        <v>2064</v>
      </c>
      <c r="C478" s="66"/>
      <c r="D478" s="11"/>
      <c r="E478" s="11"/>
    </row>
    <row r="479" spans="1:5" ht="49.5" customHeight="1">
      <c r="A479" s="11"/>
      <c r="B479" s="10" t="s">
        <v>2065</v>
      </c>
      <c r="C479" s="66"/>
      <c r="D479" s="11"/>
      <c r="E479" s="11"/>
    </row>
    <row r="480" spans="1:5" ht="49.5" customHeight="1">
      <c r="A480" s="11"/>
      <c r="B480" s="10" t="s">
        <v>2066</v>
      </c>
      <c r="C480" s="66"/>
      <c r="D480" s="11"/>
      <c r="E480" s="11"/>
    </row>
    <row r="481" spans="1:5" ht="49.5" customHeight="1">
      <c r="A481" s="11"/>
      <c r="B481" s="10" t="s">
        <v>2067</v>
      </c>
      <c r="C481" s="66"/>
      <c r="D481" s="11"/>
      <c r="E481" s="11"/>
    </row>
    <row r="482" spans="1:5" ht="49.5" customHeight="1">
      <c r="A482" s="11"/>
      <c r="B482" s="10" t="s">
        <v>2068</v>
      </c>
      <c r="C482" s="66"/>
      <c r="D482" s="11"/>
      <c r="E482" s="11"/>
    </row>
    <row r="483" spans="1:5" ht="49.5" customHeight="1">
      <c r="A483" s="11"/>
      <c r="B483" s="10" t="s">
        <v>2069</v>
      </c>
      <c r="C483" s="66"/>
      <c r="D483" s="11"/>
      <c r="E483" s="11"/>
    </row>
    <row r="484" spans="1:5" ht="49.5" customHeight="1">
      <c r="A484" s="11"/>
      <c r="B484" s="10" t="s">
        <v>2070</v>
      </c>
      <c r="C484" s="66"/>
      <c r="D484" s="11"/>
      <c r="E484" s="11"/>
    </row>
    <row r="485" spans="1:5" ht="49.5" customHeight="1">
      <c r="A485" s="11"/>
      <c r="B485" s="10" t="s">
        <v>2071</v>
      </c>
      <c r="C485" s="66"/>
      <c r="D485" s="11"/>
      <c r="E485" s="11"/>
    </row>
    <row r="486" spans="1:5" ht="49.5" customHeight="1">
      <c r="A486" s="11"/>
      <c r="B486" s="10" t="s">
        <v>2072</v>
      </c>
      <c r="C486" s="66"/>
      <c r="D486" s="11"/>
      <c r="E486" s="11"/>
    </row>
    <row r="487" spans="1:5" ht="105">
      <c r="A487" s="32"/>
      <c r="B487" s="23" t="s">
        <v>2073</v>
      </c>
      <c r="C487" s="32"/>
      <c r="D487" s="32"/>
      <c r="E487" s="32"/>
    </row>
    <row r="488" spans="1:5" ht="49.5" customHeight="1">
      <c r="A488" s="11"/>
      <c r="B488" s="10" t="s">
        <v>2074</v>
      </c>
      <c r="C488" s="66"/>
      <c r="D488" s="11"/>
      <c r="E488" s="11"/>
    </row>
    <row r="489" spans="1:5" ht="49.5" customHeight="1" thickBot="1">
      <c r="A489" s="13"/>
      <c r="B489" s="22" t="s">
        <v>2075</v>
      </c>
      <c r="C489" s="67"/>
      <c r="D489" s="13"/>
      <c r="E489" s="13"/>
    </row>
    <row r="490" spans="1:5" ht="26.25" customHeight="1" thickBot="1">
      <c r="A490" s="54"/>
      <c r="B490" s="333" t="s">
        <v>2076</v>
      </c>
      <c r="C490" s="334"/>
      <c r="D490" s="334"/>
      <c r="E490" s="335"/>
    </row>
    <row r="491" spans="1:5" ht="49.5" customHeight="1">
      <c r="A491" s="29"/>
      <c r="B491" s="9" t="s">
        <v>2077</v>
      </c>
      <c r="C491" s="68"/>
      <c r="D491" s="29"/>
      <c r="E491" s="29"/>
    </row>
    <row r="492" spans="1:5" ht="225">
      <c r="A492" s="32"/>
      <c r="B492" s="23" t="s">
        <v>2078</v>
      </c>
      <c r="C492" s="32"/>
      <c r="D492" s="32"/>
      <c r="E492" s="32"/>
    </row>
    <row r="493" spans="1:5" ht="49.5" customHeight="1">
      <c r="A493" s="25"/>
      <c r="B493" s="10" t="s">
        <v>2079</v>
      </c>
      <c r="C493" s="66"/>
      <c r="D493" s="11"/>
      <c r="E493" s="11"/>
    </row>
    <row r="494" spans="1:5" ht="49.5" customHeight="1">
      <c r="A494" s="11"/>
      <c r="B494" s="10" t="s">
        <v>2080</v>
      </c>
      <c r="C494" s="66"/>
      <c r="D494" s="11"/>
      <c r="E494" s="11"/>
    </row>
    <row r="495" spans="1:5" customFormat="1" ht="49.5" customHeight="1">
      <c r="A495" s="11"/>
      <c r="B495" s="10" t="s">
        <v>2081</v>
      </c>
      <c r="C495" s="66"/>
      <c r="D495" s="11"/>
      <c r="E495" s="11"/>
    </row>
    <row r="496" spans="1:5" ht="49.5" customHeight="1">
      <c r="A496" s="32"/>
      <c r="B496" s="23" t="s">
        <v>2082</v>
      </c>
      <c r="C496" s="32"/>
      <c r="D496" s="32"/>
      <c r="E496" s="32"/>
    </row>
    <row r="497" spans="1:5" ht="49.5" customHeight="1">
      <c r="A497" s="11"/>
      <c r="B497" s="10" t="s">
        <v>2083</v>
      </c>
      <c r="C497" s="66"/>
      <c r="D497" s="11"/>
      <c r="E497" s="11"/>
    </row>
    <row r="498" spans="1:5" ht="49.5" customHeight="1">
      <c r="A498" s="25"/>
      <c r="B498" s="10" t="s">
        <v>2084</v>
      </c>
      <c r="C498" s="66"/>
      <c r="D498" s="11"/>
      <c r="E498" s="11"/>
    </row>
    <row r="499" spans="1:5" ht="49.5" customHeight="1">
      <c r="A499" s="11"/>
      <c r="B499" s="10" t="s">
        <v>2085</v>
      </c>
      <c r="C499" s="66"/>
      <c r="D499" s="11"/>
      <c r="E499" s="11"/>
    </row>
    <row r="500" spans="1:5" ht="49.5" customHeight="1">
      <c r="A500" s="11"/>
      <c r="B500" s="10" t="s">
        <v>2086</v>
      </c>
      <c r="C500" s="66"/>
      <c r="D500" s="11"/>
      <c r="E500" s="11"/>
    </row>
    <row r="501" spans="1:5" customFormat="1" ht="49.5" customHeight="1">
      <c r="A501" s="11"/>
      <c r="B501" s="10" t="s">
        <v>2087</v>
      </c>
      <c r="C501" s="66"/>
      <c r="D501" s="11"/>
      <c r="E501" s="11"/>
    </row>
    <row r="502" spans="1:5" ht="135">
      <c r="A502" s="32"/>
      <c r="B502" s="23" t="s">
        <v>2088</v>
      </c>
      <c r="C502" s="32"/>
      <c r="D502" s="32"/>
      <c r="E502" s="32"/>
    </row>
    <row r="503" spans="1:5" ht="90.75" thickBot="1">
      <c r="A503" s="43"/>
      <c r="B503" s="37" t="s">
        <v>2089</v>
      </c>
      <c r="C503" s="43"/>
      <c r="D503" s="43"/>
      <c r="E503" s="43"/>
    </row>
    <row r="504" spans="1:5" ht="20.25" customHeight="1" thickBot="1">
      <c r="A504" s="54"/>
      <c r="B504" s="333" t="s">
        <v>2090</v>
      </c>
      <c r="C504" s="334"/>
      <c r="D504" s="334"/>
      <c r="E504" s="335"/>
    </row>
    <row r="505" spans="1:5" ht="49.5" customHeight="1">
      <c r="A505" s="44"/>
      <c r="B505" s="9" t="s">
        <v>2091</v>
      </c>
      <c r="C505" s="68"/>
      <c r="D505" s="29"/>
      <c r="E505" s="29"/>
    </row>
    <row r="506" spans="1:5" ht="49.5" customHeight="1">
      <c r="A506" s="11"/>
      <c r="B506" s="10" t="s">
        <v>2092</v>
      </c>
      <c r="C506" s="66"/>
      <c r="D506" s="11"/>
      <c r="E506" s="11"/>
    </row>
    <row r="507" spans="1:5" ht="49.5" customHeight="1">
      <c r="A507" s="11"/>
      <c r="B507" s="10" t="s">
        <v>2093</v>
      </c>
      <c r="C507" s="66"/>
      <c r="D507" s="11"/>
      <c r="E507" s="11"/>
    </row>
    <row r="508" spans="1:5" ht="49.5" customHeight="1">
      <c r="A508" s="25"/>
      <c r="B508" s="10" t="s">
        <v>2094</v>
      </c>
      <c r="C508" s="66"/>
      <c r="D508" s="11"/>
      <c r="E508" s="11"/>
    </row>
    <row r="509" spans="1:5" ht="49.5" customHeight="1">
      <c r="A509" s="25"/>
      <c r="B509" s="10" t="s">
        <v>2095</v>
      </c>
      <c r="C509" s="66"/>
      <c r="D509" s="11"/>
      <c r="E509" s="11"/>
    </row>
    <row r="510" spans="1:5" ht="210">
      <c r="A510" s="32"/>
      <c r="B510" s="23" t="s">
        <v>2096</v>
      </c>
      <c r="C510" s="32"/>
      <c r="D510" s="32"/>
      <c r="E510" s="32"/>
    </row>
    <row r="511" spans="1:5" ht="90.75" thickBot="1">
      <c r="A511" s="43"/>
      <c r="B511" s="37" t="s">
        <v>2097</v>
      </c>
      <c r="C511" s="43"/>
      <c r="D511" s="43"/>
      <c r="E511" s="43"/>
    </row>
    <row r="512" spans="1:5" ht="25.5" customHeight="1" thickBot="1">
      <c r="A512" s="54"/>
      <c r="B512" s="333" t="s">
        <v>2098</v>
      </c>
      <c r="C512" s="334"/>
      <c r="D512" s="334"/>
      <c r="E512" s="335"/>
    </row>
    <row r="513" spans="1:5" ht="120">
      <c r="A513" s="30"/>
      <c r="B513" s="28" t="s">
        <v>2099</v>
      </c>
      <c r="C513" s="30"/>
      <c r="D513" s="30"/>
      <c r="E513" s="30"/>
    </row>
    <row r="514" spans="1:5" ht="49.5" customHeight="1">
      <c r="A514" s="11"/>
      <c r="B514" s="10" t="s">
        <v>2100</v>
      </c>
      <c r="C514" s="66"/>
      <c r="D514" s="11"/>
      <c r="E514" s="11"/>
    </row>
    <row r="515" spans="1:5" ht="49.5" customHeight="1">
      <c r="A515" s="25"/>
      <c r="B515" s="10" t="s">
        <v>2101</v>
      </c>
      <c r="C515" s="66"/>
      <c r="D515" s="11"/>
      <c r="E515" s="11"/>
    </row>
    <row r="516" spans="1:5" ht="49.5" customHeight="1">
      <c r="A516" s="11"/>
      <c r="B516" s="10" t="s">
        <v>2102</v>
      </c>
      <c r="C516" s="66"/>
      <c r="D516" s="11"/>
      <c r="E516" s="11"/>
    </row>
    <row r="517" spans="1:5" ht="49.5" customHeight="1">
      <c r="A517" s="25"/>
      <c r="B517" s="10" t="s">
        <v>2103</v>
      </c>
      <c r="C517" s="66"/>
      <c r="D517" s="11"/>
      <c r="E517" s="11"/>
    </row>
    <row r="518" spans="1:5" ht="180">
      <c r="A518" s="32"/>
      <c r="B518" s="23" t="s">
        <v>2104</v>
      </c>
      <c r="C518" s="32"/>
      <c r="D518" s="32"/>
      <c r="E518" s="32"/>
    </row>
    <row r="519" spans="1:5" ht="49.5" customHeight="1">
      <c r="A519" s="25"/>
      <c r="B519" s="10" t="s">
        <v>2105</v>
      </c>
      <c r="C519" s="66"/>
      <c r="D519" s="11"/>
      <c r="E519" s="11"/>
    </row>
    <row r="520" spans="1:5" ht="75.75" thickBot="1">
      <c r="A520" s="13"/>
      <c r="B520" s="22" t="s">
        <v>2106</v>
      </c>
      <c r="C520" s="67"/>
      <c r="D520" s="13"/>
      <c r="E520" s="13"/>
    </row>
    <row r="521" spans="1:5" ht="24" customHeight="1" thickBot="1">
      <c r="A521" s="45"/>
      <c r="B521" s="333" t="s">
        <v>2107</v>
      </c>
      <c r="C521" s="334"/>
      <c r="D521" s="334"/>
      <c r="E521" s="335"/>
    </row>
    <row r="522" spans="1:5" ht="36.75" customHeight="1">
      <c r="A522" s="11"/>
      <c r="B522" s="10" t="s">
        <v>2108</v>
      </c>
      <c r="C522" s="66"/>
      <c r="D522" s="11"/>
      <c r="E522" s="11"/>
    </row>
    <row r="523" spans="1:5" ht="120">
      <c r="A523" s="32"/>
      <c r="B523" s="23" t="s">
        <v>2109</v>
      </c>
      <c r="C523" s="32"/>
      <c r="D523" s="32"/>
      <c r="E523" s="32"/>
    </row>
    <row r="524" spans="1:5" ht="49.5" customHeight="1">
      <c r="A524" s="25"/>
      <c r="B524" s="10" t="s">
        <v>2110</v>
      </c>
      <c r="C524" s="66"/>
      <c r="D524" s="11"/>
      <c r="E524" s="11"/>
    </row>
    <row r="525" spans="1:5" ht="49.5" customHeight="1">
      <c r="A525" s="27"/>
      <c r="B525" s="10" t="s">
        <v>2111</v>
      </c>
      <c r="C525" s="66"/>
      <c r="D525" s="11"/>
      <c r="E525" s="11"/>
    </row>
    <row r="526" spans="1:5" ht="105">
      <c r="A526" s="32"/>
      <c r="B526" s="23" t="s">
        <v>2112</v>
      </c>
      <c r="C526" s="32"/>
      <c r="D526" s="32"/>
      <c r="E526" s="32"/>
    </row>
    <row r="527" spans="1:5" ht="49.5" customHeight="1">
      <c r="A527" s="11"/>
      <c r="B527" s="10" t="s">
        <v>2113</v>
      </c>
      <c r="C527" s="66"/>
      <c r="D527" s="11"/>
      <c r="E527" s="11"/>
    </row>
    <row r="528" spans="1:5" ht="60">
      <c r="A528" s="11"/>
      <c r="B528" s="10" t="s">
        <v>2114</v>
      </c>
      <c r="C528" s="66"/>
      <c r="D528" s="11"/>
      <c r="E528" s="11"/>
    </row>
    <row r="529" spans="1:5" ht="49.5" customHeight="1">
      <c r="A529" s="25"/>
      <c r="B529" s="10" t="s">
        <v>2115</v>
      </c>
      <c r="C529" s="66"/>
      <c r="D529" s="11"/>
      <c r="E529" s="11"/>
    </row>
    <row r="530" spans="1:5" ht="49.5" customHeight="1">
      <c r="A530" s="25"/>
      <c r="B530" s="10" t="s">
        <v>2116</v>
      </c>
      <c r="C530" s="66"/>
      <c r="D530" s="11"/>
      <c r="E530" s="11"/>
    </row>
    <row r="531" spans="1:5" ht="49.5" customHeight="1">
      <c r="A531" s="25"/>
      <c r="B531" s="10" t="s">
        <v>2117</v>
      </c>
      <c r="C531" s="66"/>
      <c r="D531" s="11"/>
      <c r="E531" s="11"/>
    </row>
    <row r="532" spans="1:5" ht="49.5" customHeight="1">
      <c r="A532" s="11"/>
      <c r="B532" s="10" t="s">
        <v>2118</v>
      </c>
      <c r="C532" s="66"/>
      <c r="D532" s="11"/>
      <c r="E532" s="11"/>
    </row>
    <row r="533" spans="1:5" ht="49.5" customHeight="1">
      <c r="A533" s="11"/>
      <c r="B533" s="10" t="s">
        <v>2119</v>
      </c>
      <c r="C533" s="66"/>
      <c r="D533" s="11"/>
      <c r="E533" s="11"/>
    </row>
    <row r="534" spans="1:5" ht="49.5" customHeight="1">
      <c r="A534" s="11"/>
      <c r="B534" s="10" t="s">
        <v>2120</v>
      </c>
      <c r="C534" s="66"/>
      <c r="D534" s="11"/>
      <c r="E534" s="11"/>
    </row>
    <row r="535" spans="1:5" ht="49.5" customHeight="1">
      <c r="A535" s="11"/>
      <c r="B535" s="10" t="s">
        <v>2121</v>
      </c>
      <c r="C535" s="66"/>
      <c r="D535" s="11"/>
      <c r="E535" s="11"/>
    </row>
    <row r="536" spans="1:5" ht="49.5" customHeight="1">
      <c r="A536" s="25"/>
      <c r="B536" s="10" t="s">
        <v>2122</v>
      </c>
      <c r="C536" s="66"/>
      <c r="D536" s="11"/>
      <c r="E536" s="11"/>
    </row>
    <row r="537" spans="1:5" ht="49.5" customHeight="1">
      <c r="A537" s="11"/>
      <c r="B537" s="10" t="s">
        <v>2123</v>
      </c>
      <c r="C537" s="66"/>
      <c r="D537" s="11"/>
      <c r="E537" s="11"/>
    </row>
    <row r="538" spans="1:5" ht="90">
      <c r="A538" s="32"/>
      <c r="B538" s="23" t="s">
        <v>2124</v>
      </c>
      <c r="C538" s="32"/>
      <c r="D538" s="32"/>
      <c r="E538" s="32"/>
    </row>
    <row r="539" spans="1:5" ht="49.5" customHeight="1">
      <c r="A539" s="11"/>
      <c r="B539" s="10" t="s">
        <v>2125</v>
      </c>
      <c r="C539" s="66"/>
      <c r="D539" s="11"/>
      <c r="E539" s="11"/>
    </row>
    <row r="540" spans="1:5" ht="60.75" thickBot="1">
      <c r="A540" s="13"/>
      <c r="B540" s="22" t="s">
        <v>2126</v>
      </c>
      <c r="C540" s="67"/>
      <c r="D540" s="13"/>
      <c r="E540" s="13"/>
    </row>
    <row r="541" spans="1:5" ht="24" customHeight="1" thickBot="1">
      <c r="A541" s="60"/>
      <c r="B541" s="336" t="s">
        <v>2127</v>
      </c>
      <c r="C541" s="337"/>
      <c r="D541" s="337"/>
      <c r="E541" s="338"/>
    </row>
    <row r="542" spans="1:5" ht="49.5" customHeight="1">
      <c r="A542" s="29"/>
      <c r="B542" s="9" t="s">
        <v>2128</v>
      </c>
      <c r="C542" s="68"/>
      <c r="D542" s="29"/>
      <c r="E542" s="29"/>
    </row>
    <row r="543" spans="1:5" ht="49.5" customHeight="1">
      <c r="A543" s="11"/>
      <c r="B543" s="10" t="s">
        <v>2129</v>
      </c>
      <c r="C543" s="66"/>
      <c r="D543" s="11"/>
      <c r="E543" s="11"/>
    </row>
    <row r="544" spans="1:5" ht="120">
      <c r="A544" s="32"/>
      <c r="B544" s="23" t="s">
        <v>2130</v>
      </c>
      <c r="C544" s="32"/>
      <c r="D544" s="32"/>
      <c r="E544" s="32"/>
    </row>
    <row r="545" spans="1:5" ht="49.5" customHeight="1">
      <c r="A545" s="11"/>
      <c r="B545" s="10" t="s">
        <v>2131</v>
      </c>
      <c r="C545" s="66"/>
      <c r="D545" s="11"/>
      <c r="E545" s="11"/>
    </row>
    <row r="546" spans="1:5" ht="120">
      <c r="A546" s="32"/>
      <c r="B546" s="23" t="s">
        <v>2132</v>
      </c>
      <c r="C546" s="32"/>
      <c r="D546" s="32"/>
      <c r="E546" s="32"/>
    </row>
    <row r="547" spans="1:5" ht="49.5" customHeight="1">
      <c r="A547" s="11"/>
      <c r="B547" s="10" t="s">
        <v>2133</v>
      </c>
      <c r="C547" s="66"/>
      <c r="D547" s="11"/>
      <c r="E547" s="11"/>
    </row>
    <row r="548" spans="1:5" ht="49.5" customHeight="1">
      <c r="A548" s="25"/>
      <c r="B548" s="10" t="s">
        <v>2134</v>
      </c>
      <c r="C548" s="66"/>
      <c r="D548" s="11"/>
      <c r="E548" s="11"/>
    </row>
    <row r="549" spans="1:5" ht="120">
      <c r="A549" s="32"/>
      <c r="B549" s="23" t="s">
        <v>2135</v>
      </c>
      <c r="C549" s="32"/>
      <c r="D549" s="32"/>
      <c r="E549" s="32"/>
    </row>
    <row r="550" spans="1:5" ht="120">
      <c r="A550" s="32"/>
      <c r="B550" s="23" t="s">
        <v>2136</v>
      </c>
      <c r="C550" s="32"/>
      <c r="D550" s="32"/>
      <c r="E550" s="32"/>
    </row>
  </sheetData>
  <mergeCells count="31">
    <mergeCell ref="B336:E336"/>
    <mergeCell ref="B341:E341"/>
    <mergeCell ref="B179:E179"/>
    <mergeCell ref="B232:E232"/>
    <mergeCell ref="B263:E263"/>
    <mergeCell ref="B306:E306"/>
    <mergeCell ref="B290:E290"/>
    <mergeCell ref="B301:E301"/>
    <mergeCell ref="B512:E512"/>
    <mergeCell ref="B521:E521"/>
    <mergeCell ref="B541:E541"/>
    <mergeCell ref="B373:E373"/>
    <mergeCell ref="B389:E389"/>
    <mergeCell ref="B409:E409"/>
    <mergeCell ref="B417:E417"/>
    <mergeCell ref="B434:E434"/>
    <mergeCell ref="B442:E442"/>
    <mergeCell ref="B452:E452"/>
    <mergeCell ref="B476:E476"/>
    <mergeCell ref="B490:E490"/>
    <mergeCell ref="B504:E504"/>
    <mergeCell ref="B2:E2"/>
    <mergeCell ref="B35:E35"/>
    <mergeCell ref="B44:E44"/>
    <mergeCell ref="B52:E52"/>
    <mergeCell ref="B61:E61"/>
    <mergeCell ref="B82:E82"/>
    <mergeCell ref="B101:E101"/>
    <mergeCell ref="B137:E137"/>
    <mergeCell ref="B142:E142"/>
    <mergeCell ref="B154:E154"/>
  </mergeCells>
  <conditionalFormatting sqref="A319:B333">
    <cfRule type="duplicateValues" dxfId="2" priority="5"/>
  </conditionalFormatting>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C311F-E929-4194-A743-BD7AC3A538A1}">
  <sheetPr>
    <tabColor rgb="FF92D050"/>
    <pageSetUpPr fitToPage="1"/>
  </sheetPr>
  <dimension ref="A1:G248"/>
  <sheetViews>
    <sheetView workbookViewId="0">
      <selection activeCell="B149" sqref="B149"/>
    </sheetView>
  </sheetViews>
  <sheetFormatPr defaultRowHeight="17.25"/>
  <cols>
    <col min="1" max="1" width="20.7109375" style="130" customWidth="1"/>
    <col min="2" max="2" width="72.85546875" style="105" customWidth="1"/>
    <col min="3" max="6" width="10.5703125" style="220" customWidth="1"/>
    <col min="7" max="7" width="57.140625" style="98" customWidth="1"/>
  </cols>
  <sheetData>
    <row r="1" spans="1:7" s="267" customFormat="1" ht="30" customHeight="1" thickTop="1" thickBot="1">
      <c r="A1" s="301" t="str">
        <f>('Agency Info'!B4)</f>
        <v>CentralSquare Technologies</v>
      </c>
      <c r="B1" s="302"/>
      <c r="C1" s="302"/>
      <c r="D1" s="302"/>
      <c r="E1" s="302"/>
      <c r="F1" s="302"/>
      <c r="G1" s="303"/>
    </row>
    <row r="2" spans="1:7" s="267" customFormat="1" ht="30" customHeight="1" thickTop="1" thickBot="1">
      <c r="A2" s="330" t="s">
        <v>5</v>
      </c>
      <c r="B2" s="331"/>
      <c r="C2" s="331"/>
      <c r="D2" s="331"/>
      <c r="E2" s="331"/>
      <c r="F2" s="331"/>
      <c r="G2" s="332"/>
    </row>
    <row r="3" spans="1:7" s="271" customFormat="1" ht="30.75" thickTop="1">
      <c r="A3" s="272" t="s">
        <v>62</v>
      </c>
      <c r="B3" s="273" t="s">
        <v>63</v>
      </c>
      <c r="C3" s="273" t="s">
        <v>64</v>
      </c>
      <c r="D3" s="273" t="s">
        <v>65</v>
      </c>
      <c r="E3" s="273" t="s">
        <v>66</v>
      </c>
      <c r="F3" s="273" t="s">
        <v>2137</v>
      </c>
      <c r="G3" s="274" t="s">
        <v>68</v>
      </c>
    </row>
    <row r="4" spans="1:7" s="1" customFormat="1" ht="15">
      <c r="A4" s="310" t="s">
        <v>2138</v>
      </c>
      <c r="B4" s="311"/>
      <c r="C4" s="311"/>
      <c r="D4" s="311"/>
      <c r="E4" s="311"/>
      <c r="F4" s="311"/>
      <c r="G4" s="312"/>
    </row>
    <row r="5" spans="1:7" s="105" customFormat="1" ht="105">
      <c r="A5" s="154">
        <v>1</v>
      </c>
      <c r="B5" s="150" t="s">
        <v>2139</v>
      </c>
      <c r="C5" s="215" t="s">
        <v>71</v>
      </c>
      <c r="D5" s="215"/>
      <c r="E5" s="215"/>
      <c r="F5" s="215"/>
      <c r="G5" s="257" t="s">
        <v>2140</v>
      </c>
    </row>
    <row r="6" spans="1:7" s="105" customFormat="1" ht="75">
      <c r="A6" s="154">
        <f>A5+1</f>
        <v>2</v>
      </c>
      <c r="B6" s="150" t="s">
        <v>2141</v>
      </c>
      <c r="C6" s="215" t="s">
        <v>71</v>
      </c>
      <c r="D6" s="215"/>
      <c r="E6" s="215"/>
      <c r="F6" s="215"/>
      <c r="G6" s="257" t="s">
        <v>2142</v>
      </c>
    </row>
    <row r="7" spans="1:7" s="1" customFormat="1" ht="15">
      <c r="A7" s="310" t="s">
        <v>2143</v>
      </c>
      <c r="B7" s="311"/>
      <c r="C7" s="311"/>
      <c r="D7" s="311"/>
      <c r="E7" s="311"/>
      <c r="F7" s="311"/>
      <c r="G7" s="312"/>
    </row>
    <row r="8" spans="1:7" s="73" customFormat="1">
      <c r="A8" s="153">
        <f>A6+1</f>
        <v>3</v>
      </c>
      <c r="B8" s="151" t="s">
        <v>2144</v>
      </c>
      <c r="C8" s="205" t="s">
        <v>96</v>
      </c>
      <c r="D8" s="205" t="s">
        <v>96</v>
      </c>
      <c r="E8" s="205" t="s">
        <v>96</v>
      </c>
      <c r="F8" s="205" t="s">
        <v>96</v>
      </c>
      <c r="G8" s="205" t="s">
        <v>96</v>
      </c>
    </row>
    <row r="9" spans="1:7" s="73" customFormat="1" ht="30">
      <c r="A9" s="153">
        <f>A8+0.01</f>
        <v>3.01</v>
      </c>
      <c r="B9" s="160" t="s">
        <v>2145</v>
      </c>
      <c r="C9" s="206" t="s">
        <v>71</v>
      </c>
      <c r="D9" s="206"/>
      <c r="E9" s="206"/>
      <c r="F9" s="206"/>
      <c r="G9" s="257" t="s">
        <v>2146</v>
      </c>
    </row>
    <row r="10" spans="1:7" s="73" customFormat="1" ht="30">
      <c r="A10" s="153">
        <f>A9+0.01</f>
        <v>3.0199999999999996</v>
      </c>
      <c r="B10" s="160" t="s">
        <v>2147</v>
      </c>
      <c r="C10" s="206" t="s">
        <v>71</v>
      </c>
      <c r="D10" s="206"/>
      <c r="E10" s="206"/>
      <c r="F10" s="206"/>
      <c r="G10" s="257" t="s">
        <v>2148</v>
      </c>
    </row>
    <row r="11" spans="1:7" s="73" customFormat="1">
      <c r="A11" s="153">
        <f>A10+0.01</f>
        <v>3.0299999999999994</v>
      </c>
      <c r="B11" s="160" t="s">
        <v>2149</v>
      </c>
      <c r="C11" s="206" t="s">
        <v>71</v>
      </c>
      <c r="D11" s="206"/>
      <c r="E11" s="206"/>
      <c r="F11" s="206"/>
      <c r="G11" s="257" t="s">
        <v>2150</v>
      </c>
    </row>
    <row r="12" spans="1:7" s="73" customFormat="1" ht="60">
      <c r="A12" s="153">
        <f>A11+0.01</f>
        <v>3.0399999999999991</v>
      </c>
      <c r="B12" s="160" t="s">
        <v>2151</v>
      </c>
      <c r="C12" s="206" t="s">
        <v>71</v>
      </c>
      <c r="D12" s="206"/>
      <c r="E12" s="206"/>
      <c r="F12" s="206"/>
      <c r="G12" s="257" t="s">
        <v>2152</v>
      </c>
    </row>
    <row r="13" spans="1:7" s="73" customFormat="1" ht="30">
      <c r="A13" s="153">
        <f>A12+0.01</f>
        <v>3.0499999999999989</v>
      </c>
      <c r="B13" s="160" t="s">
        <v>2153</v>
      </c>
      <c r="C13" s="206" t="s">
        <v>71</v>
      </c>
      <c r="D13" s="206"/>
      <c r="E13" s="206"/>
      <c r="F13" s="206"/>
      <c r="G13" s="257" t="s">
        <v>2154</v>
      </c>
    </row>
    <row r="14" spans="1:7" s="73" customFormat="1" ht="30">
      <c r="A14" s="153">
        <f t="shared" ref="A14:A16" si="0">A13+0.01</f>
        <v>3.0599999999999987</v>
      </c>
      <c r="B14" s="160" t="s">
        <v>2155</v>
      </c>
      <c r="C14" s="206" t="s">
        <v>71</v>
      </c>
      <c r="D14" s="206"/>
      <c r="E14" s="206"/>
      <c r="F14" s="206"/>
      <c r="G14" s="257" t="s">
        <v>2156</v>
      </c>
    </row>
    <row r="15" spans="1:7" s="73" customFormat="1" ht="120">
      <c r="A15" s="153">
        <f t="shared" si="0"/>
        <v>3.0699999999999985</v>
      </c>
      <c r="B15" s="160" t="s">
        <v>2157</v>
      </c>
      <c r="C15" s="206" t="s">
        <v>71</v>
      </c>
      <c r="D15" s="206"/>
      <c r="E15" s="206"/>
      <c r="F15" s="206"/>
      <c r="G15" s="257" t="s">
        <v>2158</v>
      </c>
    </row>
    <row r="16" spans="1:7" s="73" customFormat="1" ht="90">
      <c r="A16" s="153">
        <f t="shared" si="0"/>
        <v>3.0799999999999983</v>
      </c>
      <c r="B16" s="160" t="s">
        <v>2159</v>
      </c>
      <c r="C16" s="206" t="s">
        <v>71</v>
      </c>
      <c r="D16" s="206"/>
      <c r="E16" s="206"/>
      <c r="F16" s="206"/>
      <c r="G16" s="289" t="s">
        <v>2160</v>
      </c>
    </row>
    <row r="17" spans="1:7" s="73" customFormat="1" ht="30">
      <c r="A17" s="153">
        <f>A8+1</f>
        <v>4</v>
      </c>
      <c r="B17" s="151" t="s">
        <v>2161</v>
      </c>
      <c r="C17" s="205" t="s">
        <v>96</v>
      </c>
      <c r="D17" s="205" t="s">
        <v>96</v>
      </c>
      <c r="E17" s="205" t="s">
        <v>96</v>
      </c>
      <c r="F17" s="205" t="s">
        <v>96</v>
      </c>
      <c r="G17" s="205" t="s">
        <v>96</v>
      </c>
    </row>
    <row r="18" spans="1:7" s="73" customFormat="1" ht="45">
      <c r="A18" s="153">
        <f>A17+0.01</f>
        <v>4.01</v>
      </c>
      <c r="B18" s="160" t="s">
        <v>2162</v>
      </c>
      <c r="C18" s="206" t="s">
        <v>71</v>
      </c>
      <c r="D18" s="206"/>
      <c r="E18" s="206"/>
      <c r="F18" s="206"/>
      <c r="G18" s="257" t="s">
        <v>2163</v>
      </c>
    </row>
    <row r="19" spans="1:7" s="73" customFormat="1" ht="45">
      <c r="A19" s="153">
        <f>A18+0.01</f>
        <v>4.0199999999999996</v>
      </c>
      <c r="B19" s="160" t="s">
        <v>2164</v>
      </c>
      <c r="C19" s="206" t="s">
        <v>71</v>
      </c>
      <c r="D19" s="206"/>
      <c r="E19" s="206"/>
      <c r="F19" s="206"/>
      <c r="G19" s="257" t="s">
        <v>2165</v>
      </c>
    </row>
    <row r="20" spans="1:7" s="105" customFormat="1" ht="75">
      <c r="A20" s="153">
        <f>A17+1</f>
        <v>5</v>
      </c>
      <c r="B20" s="137" t="s">
        <v>2166</v>
      </c>
      <c r="C20" s="200" t="s">
        <v>71</v>
      </c>
      <c r="D20" s="200"/>
      <c r="E20" s="200"/>
      <c r="F20" s="200"/>
      <c r="G20" s="257" t="s">
        <v>2167</v>
      </c>
    </row>
    <row r="21" spans="1:7" s="73" customFormat="1" ht="75">
      <c r="A21" s="153">
        <f>A20+1</f>
        <v>6</v>
      </c>
      <c r="B21" s="151" t="s">
        <v>2168</v>
      </c>
      <c r="C21" s="206"/>
      <c r="D21" s="206" t="s">
        <v>71</v>
      </c>
      <c r="E21" s="206"/>
      <c r="F21" s="206"/>
      <c r="G21" s="289" t="s">
        <v>2169</v>
      </c>
    </row>
    <row r="22" spans="1:7" s="73" customFormat="1" ht="30">
      <c r="A22" s="153">
        <f>A21+1</f>
        <v>7</v>
      </c>
      <c r="B22" s="151" t="s">
        <v>2170</v>
      </c>
      <c r="C22" s="205" t="s">
        <v>96</v>
      </c>
      <c r="D22" s="205" t="s">
        <v>96</v>
      </c>
      <c r="E22" s="205" t="s">
        <v>96</v>
      </c>
      <c r="F22" s="205" t="s">
        <v>96</v>
      </c>
      <c r="G22" s="205" t="s">
        <v>96</v>
      </c>
    </row>
    <row r="23" spans="1:7" s="73" customFormat="1">
      <c r="A23" s="153">
        <f>A22+0.01</f>
        <v>7.01</v>
      </c>
      <c r="B23" s="160" t="s">
        <v>2171</v>
      </c>
      <c r="C23" s="206" t="s">
        <v>71</v>
      </c>
      <c r="D23" s="206"/>
      <c r="E23" s="206"/>
      <c r="F23" s="206"/>
      <c r="G23" s="257" t="s">
        <v>2172</v>
      </c>
    </row>
    <row r="24" spans="1:7" s="73" customFormat="1" ht="60">
      <c r="A24" s="153">
        <f>A23+0.01</f>
        <v>7.02</v>
      </c>
      <c r="B24" s="160" t="s">
        <v>2173</v>
      </c>
      <c r="C24" s="206"/>
      <c r="D24" s="206" t="s">
        <v>71</v>
      </c>
      <c r="E24" s="206"/>
      <c r="F24" s="206"/>
      <c r="G24" s="257" t="s">
        <v>2174</v>
      </c>
    </row>
    <row r="25" spans="1:7" s="73" customFormat="1" ht="60">
      <c r="A25" s="153">
        <f>A24+0.01</f>
        <v>7.0299999999999994</v>
      </c>
      <c r="B25" s="160" t="s">
        <v>2175</v>
      </c>
      <c r="C25" s="206" t="s">
        <v>71</v>
      </c>
      <c r="D25" s="206"/>
      <c r="E25" s="206"/>
      <c r="F25" s="206"/>
      <c r="G25" s="257" t="s">
        <v>2176</v>
      </c>
    </row>
    <row r="26" spans="1:7" s="73" customFormat="1" ht="30">
      <c r="A26" s="153">
        <f>A25+0.01</f>
        <v>7.0399999999999991</v>
      </c>
      <c r="B26" s="160" t="s">
        <v>2177</v>
      </c>
      <c r="C26" s="206" t="s">
        <v>71</v>
      </c>
      <c r="D26" s="206"/>
      <c r="E26" s="206"/>
      <c r="F26" s="206"/>
      <c r="G26" s="257" t="s">
        <v>2178</v>
      </c>
    </row>
    <row r="27" spans="1:7" s="105" customFormat="1" ht="45">
      <c r="A27" s="153">
        <f>A22+1</f>
        <v>8</v>
      </c>
      <c r="B27" s="167" t="s">
        <v>2179</v>
      </c>
      <c r="C27" s="206" t="s">
        <v>71</v>
      </c>
      <c r="D27" s="206"/>
      <c r="E27" s="206"/>
      <c r="F27" s="206"/>
      <c r="G27" s="257" t="s">
        <v>2180</v>
      </c>
    </row>
    <row r="28" spans="1:7" s="73" customFormat="1" ht="30">
      <c r="A28" s="153">
        <f>A27+1</f>
        <v>9</v>
      </c>
      <c r="B28" s="151" t="s">
        <v>2181</v>
      </c>
      <c r="C28" s="205" t="s">
        <v>96</v>
      </c>
      <c r="D28" s="205" t="s">
        <v>96</v>
      </c>
      <c r="E28" s="205" t="s">
        <v>96</v>
      </c>
      <c r="F28" s="205" t="s">
        <v>96</v>
      </c>
      <c r="G28" s="205" t="s">
        <v>96</v>
      </c>
    </row>
    <row r="29" spans="1:7" s="73" customFormat="1" ht="105">
      <c r="A29" s="153">
        <f>A28+0.01</f>
        <v>9.01</v>
      </c>
      <c r="B29" s="160" t="s">
        <v>2182</v>
      </c>
      <c r="C29" s="206"/>
      <c r="D29" s="206"/>
      <c r="E29" s="206" t="s">
        <v>71</v>
      </c>
      <c r="F29" s="206"/>
      <c r="G29" s="290" t="s">
        <v>2183</v>
      </c>
    </row>
    <row r="30" spans="1:7" s="73" customFormat="1" ht="105">
      <c r="A30" s="153">
        <f>A29+0.01</f>
        <v>9.02</v>
      </c>
      <c r="B30" s="160" t="s">
        <v>2184</v>
      </c>
      <c r="C30" s="206"/>
      <c r="D30" s="206"/>
      <c r="E30" s="206" t="s">
        <v>71</v>
      </c>
      <c r="F30" s="206"/>
      <c r="G30" s="290" t="s">
        <v>2183</v>
      </c>
    </row>
    <row r="31" spans="1:7" s="105" customFormat="1" ht="105">
      <c r="A31" s="153">
        <f>A28+1</f>
        <v>10</v>
      </c>
      <c r="B31" s="137" t="s">
        <v>2185</v>
      </c>
      <c r="C31" s="200"/>
      <c r="D31" s="200"/>
      <c r="E31" s="200" t="s">
        <v>71</v>
      </c>
      <c r="F31" s="200"/>
      <c r="G31" s="290" t="s">
        <v>2183</v>
      </c>
    </row>
    <row r="32" spans="1:7" s="105" customFormat="1" ht="30">
      <c r="A32" s="153">
        <f>A31+1</f>
        <v>11</v>
      </c>
      <c r="B32" s="137" t="s">
        <v>2186</v>
      </c>
      <c r="C32" s="200" t="s">
        <v>71</v>
      </c>
      <c r="D32" s="200"/>
      <c r="E32" s="200"/>
      <c r="F32" s="200"/>
      <c r="G32" s="257" t="s">
        <v>2187</v>
      </c>
    </row>
    <row r="33" spans="1:7" s="105" customFormat="1" ht="30">
      <c r="A33" s="153">
        <f>A32+1</f>
        <v>12</v>
      </c>
      <c r="B33" s="137" t="s">
        <v>2188</v>
      </c>
      <c r="C33" s="200" t="s">
        <v>71</v>
      </c>
      <c r="D33" s="200"/>
      <c r="E33" s="200"/>
      <c r="F33" s="200"/>
      <c r="G33" s="257" t="s">
        <v>2189</v>
      </c>
    </row>
    <row r="34" spans="1:7" s="105" customFormat="1" ht="120">
      <c r="A34" s="153">
        <f>A33+1</f>
        <v>13</v>
      </c>
      <c r="B34" s="137" t="s">
        <v>2190</v>
      </c>
      <c r="C34" s="200" t="s">
        <v>71</v>
      </c>
      <c r="D34" s="200"/>
      <c r="E34" s="200"/>
      <c r="F34" s="200"/>
      <c r="G34" s="257" t="s">
        <v>2191</v>
      </c>
    </row>
    <row r="35" spans="1:7" s="105" customFormat="1" ht="195">
      <c r="A35" s="153">
        <f>A34+1</f>
        <v>14</v>
      </c>
      <c r="B35" s="137" t="s">
        <v>2192</v>
      </c>
      <c r="C35" s="200" t="s">
        <v>71</v>
      </c>
      <c r="D35" s="200"/>
      <c r="E35" s="200"/>
      <c r="F35" s="200"/>
      <c r="G35" s="257" t="s">
        <v>2193</v>
      </c>
    </row>
    <row r="36" spans="1:7" s="1" customFormat="1" ht="15">
      <c r="A36" s="310" t="s">
        <v>2194</v>
      </c>
      <c r="B36" s="311"/>
      <c r="C36" s="311"/>
      <c r="D36" s="311"/>
      <c r="E36" s="311"/>
      <c r="F36" s="311"/>
      <c r="G36" s="312"/>
    </row>
    <row r="37" spans="1:7" s="105" customFormat="1" ht="45">
      <c r="A37" s="153">
        <f>A35+1</f>
        <v>15</v>
      </c>
      <c r="B37" s="137" t="s">
        <v>2195</v>
      </c>
      <c r="C37" s="200" t="s">
        <v>71</v>
      </c>
      <c r="D37" s="200"/>
      <c r="E37" s="200"/>
      <c r="F37" s="200"/>
      <c r="G37" s="257" t="s">
        <v>2196</v>
      </c>
    </row>
    <row r="38" spans="1:7" s="73" customFormat="1">
      <c r="A38" s="153">
        <f>A37+1</f>
        <v>16</v>
      </c>
      <c r="B38" s="151" t="s">
        <v>2197</v>
      </c>
      <c r="C38" s="205" t="s">
        <v>96</v>
      </c>
      <c r="D38" s="205" t="s">
        <v>96</v>
      </c>
      <c r="E38" s="205" t="s">
        <v>96</v>
      </c>
      <c r="F38" s="205"/>
      <c r="G38" s="205"/>
    </row>
    <row r="39" spans="1:7" s="73" customFormat="1" ht="45">
      <c r="A39" s="153">
        <f>A38+0.01</f>
        <v>16.010000000000002</v>
      </c>
      <c r="B39" s="160" t="s">
        <v>2198</v>
      </c>
      <c r="C39" s="206" t="s">
        <v>71</v>
      </c>
      <c r="D39" s="206"/>
      <c r="E39" s="206"/>
      <c r="F39" s="206"/>
      <c r="G39" s="257" t="s">
        <v>2199</v>
      </c>
    </row>
    <row r="40" spans="1:7" s="73" customFormat="1" ht="45">
      <c r="A40" s="153">
        <f>A39+0.01</f>
        <v>16.020000000000003</v>
      </c>
      <c r="B40" s="160" t="s">
        <v>2200</v>
      </c>
      <c r="C40" s="206" t="s">
        <v>71</v>
      </c>
      <c r="D40" s="206"/>
      <c r="E40" s="206"/>
      <c r="F40" s="206"/>
      <c r="G40" s="257" t="s">
        <v>2199</v>
      </c>
    </row>
    <row r="41" spans="1:7" s="73" customFormat="1" ht="45">
      <c r="A41" s="153">
        <f>A40+0.01</f>
        <v>16.030000000000005</v>
      </c>
      <c r="B41" s="160" t="s">
        <v>2201</v>
      </c>
      <c r="C41" s="206" t="s">
        <v>71</v>
      </c>
      <c r="D41" s="206"/>
      <c r="E41" s="206"/>
      <c r="F41" s="206"/>
      <c r="G41" s="257" t="s">
        <v>2199</v>
      </c>
    </row>
    <row r="42" spans="1:7" s="73" customFormat="1" ht="45">
      <c r="A42" s="153">
        <f>A41+0.01</f>
        <v>16.040000000000006</v>
      </c>
      <c r="B42" s="160" t="s">
        <v>2202</v>
      </c>
      <c r="C42" s="206" t="s">
        <v>71</v>
      </c>
      <c r="D42" s="206"/>
      <c r="E42" s="206"/>
      <c r="F42" s="206"/>
      <c r="G42" s="257" t="s">
        <v>2199</v>
      </c>
    </row>
    <row r="43" spans="1:7" s="73" customFormat="1" ht="30">
      <c r="A43" s="153">
        <f>A38+1</f>
        <v>17</v>
      </c>
      <c r="B43" s="151" t="s">
        <v>2203</v>
      </c>
      <c r="C43" s="206" t="s">
        <v>71</v>
      </c>
      <c r="D43" s="206"/>
      <c r="E43" s="206"/>
      <c r="F43" s="206"/>
      <c r="G43" s="257" t="s">
        <v>2204</v>
      </c>
    </row>
    <row r="44" spans="1:7" s="73" customFormat="1" ht="45">
      <c r="A44" s="153">
        <f t="shared" ref="A44:A52" si="1">A43+1</f>
        <v>18</v>
      </c>
      <c r="B44" s="151" t="s">
        <v>2205</v>
      </c>
      <c r="C44" s="206" t="s">
        <v>71</v>
      </c>
      <c r="D44" s="206"/>
      <c r="E44" s="206"/>
      <c r="F44" s="206"/>
      <c r="G44" s="257" t="s">
        <v>2206</v>
      </c>
    </row>
    <row r="45" spans="1:7" s="73" customFormat="1" ht="30">
      <c r="A45" s="153">
        <f t="shared" si="1"/>
        <v>19</v>
      </c>
      <c r="B45" s="151" t="s">
        <v>2207</v>
      </c>
      <c r="C45" s="206" t="s">
        <v>71</v>
      </c>
      <c r="D45" s="206"/>
      <c r="E45" s="206"/>
      <c r="F45" s="206"/>
      <c r="G45" s="257" t="s">
        <v>2208</v>
      </c>
    </row>
    <row r="46" spans="1:7" s="73" customFormat="1" ht="75">
      <c r="A46" s="153">
        <f t="shared" si="1"/>
        <v>20</v>
      </c>
      <c r="B46" s="151" t="s">
        <v>2209</v>
      </c>
      <c r="C46" s="206" t="s">
        <v>71</v>
      </c>
      <c r="D46" s="206"/>
      <c r="E46" s="206"/>
      <c r="F46" s="206"/>
      <c r="G46" s="257" t="s">
        <v>2210</v>
      </c>
    </row>
    <row r="47" spans="1:7" s="73" customFormat="1" ht="45">
      <c r="A47" s="153">
        <f t="shared" si="1"/>
        <v>21</v>
      </c>
      <c r="B47" s="151" t="s">
        <v>2211</v>
      </c>
      <c r="C47" s="206" t="s">
        <v>71</v>
      </c>
      <c r="D47" s="206"/>
      <c r="E47" s="206"/>
      <c r="F47" s="206"/>
      <c r="G47" s="257" t="s">
        <v>2212</v>
      </c>
    </row>
    <row r="48" spans="1:7" s="73" customFormat="1" ht="45">
      <c r="A48" s="153">
        <f t="shared" si="1"/>
        <v>22</v>
      </c>
      <c r="B48" s="151" t="s">
        <v>2213</v>
      </c>
      <c r="C48" s="206" t="s">
        <v>71</v>
      </c>
      <c r="D48" s="206"/>
      <c r="E48" s="206"/>
      <c r="F48" s="206"/>
      <c r="G48" s="257" t="s">
        <v>2214</v>
      </c>
    </row>
    <row r="49" spans="1:7" s="73" customFormat="1" ht="45">
      <c r="A49" s="153">
        <f t="shared" si="1"/>
        <v>23</v>
      </c>
      <c r="B49" s="151" t="s">
        <v>2215</v>
      </c>
      <c r="C49" s="206" t="s">
        <v>71</v>
      </c>
      <c r="D49" s="206"/>
      <c r="E49" s="206"/>
      <c r="F49" s="206"/>
      <c r="G49" s="257" t="s">
        <v>2216</v>
      </c>
    </row>
    <row r="50" spans="1:7" s="73" customFormat="1" ht="30">
      <c r="A50" s="153">
        <f t="shared" si="1"/>
        <v>24</v>
      </c>
      <c r="B50" s="151" t="s">
        <v>2217</v>
      </c>
      <c r="C50" s="206" t="s">
        <v>71</v>
      </c>
      <c r="D50" s="206"/>
      <c r="E50" s="206"/>
      <c r="F50" s="206"/>
      <c r="G50" s="257" t="s">
        <v>2218</v>
      </c>
    </row>
    <row r="51" spans="1:7" s="105" customFormat="1" ht="75">
      <c r="A51" s="153">
        <f t="shared" si="1"/>
        <v>25</v>
      </c>
      <c r="B51" s="137" t="s">
        <v>2219</v>
      </c>
      <c r="C51" s="200" t="s">
        <v>71</v>
      </c>
      <c r="D51" s="200"/>
      <c r="E51" s="200"/>
      <c r="F51" s="200"/>
      <c r="G51" s="257" t="s">
        <v>2220</v>
      </c>
    </row>
    <row r="52" spans="1:7" s="73" customFormat="1" ht="30">
      <c r="A52" s="153">
        <f t="shared" si="1"/>
        <v>26</v>
      </c>
      <c r="B52" s="151" t="s">
        <v>2221</v>
      </c>
      <c r="C52" s="205" t="s">
        <v>96</v>
      </c>
      <c r="D52" s="205" t="s">
        <v>96</v>
      </c>
      <c r="E52" s="205" t="s">
        <v>96</v>
      </c>
      <c r="F52" s="205" t="s">
        <v>96</v>
      </c>
      <c r="G52" s="205" t="s">
        <v>96</v>
      </c>
    </row>
    <row r="53" spans="1:7" s="73" customFormat="1" ht="45">
      <c r="A53" s="153">
        <f t="shared" ref="A53:A58" si="2">A52+0.01</f>
        <v>26.01</v>
      </c>
      <c r="B53" s="160" t="s">
        <v>115</v>
      </c>
      <c r="C53" s="206"/>
      <c r="D53" s="206"/>
      <c r="E53" s="206" t="s">
        <v>71</v>
      </c>
      <c r="F53" s="206"/>
      <c r="G53" s="257" t="s">
        <v>2222</v>
      </c>
    </row>
    <row r="54" spans="1:7" s="73" customFormat="1" ht="30">
      <c r="A54" s="153">
        <f t="shared" si="2"/>
        <v>26.020000000000003</v>
      </c>
      <c r="B54" s="160" t="s">
        <v>2223</v>
      </c>
      <c r="C54" s="206" t="s">
        <v>71</v>
      </c>
      <c r="D54" s="206"/>
      <c r="E54" s="206"/>
      <c r="F54" s="206"/>
      <c r="G54" s="257" t="s">
        <v>2224</v>
      </c>
    </row>
    <row r="55" spans="1:7" s="73" customFormat="1" ht="75">
      <c r="A55" s="153">
        <f t="shared" si="2"/>
        <v>26.030000000000005</v>
      </c>
      <c r="B55" s="160" t="s">
        <v>2225</v>
      </c>
      <c r="C55" s="206" t="s">
        <v>71</v>
      </c>
      <c r="D55" s="206"/>
      <c r="E55" s="206"/>
      <c r="F55" s="206"/>
      <c r="G55" s="257" t="s">
        <v>2226</v>
      </c>
    </row>
    <row r="56" spans="1:7" s="73" customFormat="1" ht="60">
      <c r="A56" s="153">
        <f t="shared" si="2"/>
        <v>26.040000000000006</v>
      </c>
      <c r="B56" s="160" t="s">
        <v>2227</v>
      </c>
      <c r="C56" s="206"/>
      <c r="D56" s="206"/>
      <c r="E56" s="206" t="s">
        <v>71</v>
      </c>
      <c r="F56" s="206"/>
      <c r="G56" s="257" t="s">
        <v>2228</v>
      </c>
    </row>
    <row r="57" spans="1:7" s="73" customFormat="1">
      <c r="A57" s="153">
        <f t="shared" si="2"/>
        <v>26.050000000000008</v>
      </c>
      <c r="B57" s="160" t="s">
        <v>2229</v>
      </c>
      <c r="C57" s="206" t="s">
        <v>71</v>
      </c>
      <c r="D57" s="206"/>
      <c r="E57" s="206"/>
      <c r="F57" s="206"/>
      <c r="G57" s="257" t="s">
        <v>2230</v>
      </c>
    </row>
    <row r="58" spans="1:7" s="73" customFormat="1">
      <c r="A58" s="153">
        <f t="shared" si="2"/>
        <v>26.060000000000009</v>
      </c>
      <c r="B58" s="160" t="s">
        <v>2231</v>
      </c>
      <c r="C58" s="206" t="s">
        <v>71</v>
      </c>
      <c r="D58" s="206"/>
      <c r="E58" s="206"/>
      <c r="F58" s="206"/>
      <c r="G58" s="257" t="s">
        <v>2232</v>
      </c>
    </row>
    <row r="59" spans="1:7" s="105" customFormat="1" ht="45">
      <c r="A59" s="153">
        <f>A52+1</f>
        <v>27</v>
      </c>
      <c r="B59" s="166" t="s">
        <v>2233</v>
      </c>
      <c r="C59" s="200" t="s">
        <v>71</v>
      </c>
      <c r="D59" s="200"/>
      <c r="E59" s="200"/>
      <c r="F59" s="200"/>
      <c r="G59" s="257" t="s">
        <v>2234</v>
      </c>
    </row>
    <row r="60" spans="1:7" s="105" customFormat="1" ht="45">
      <c r="A60" s="153">
        <f>A59+1</f>
        <v>28</v>
      </c>
      <c r="B60" s="137" t="s">
        <v>2235</v>
      </c>
      <c r="C60" s="200" t="s">
        <v>71</v>
      </c>
      <c r="D60" s="200"/>
      <c r="E60" s="200"/>
      <c r="F60" s="200"/>
      <c r="G60" s="257" t="s">
        <v>2236</v>
      </c>
    </row>
    <row r="61" spans="1:7" s="105" customFormat="1" ht="90">
      <c r="A61" s="153">
        <f>A60+1</f>
        <v>29</v>
      </c>
      <c r="B61" s="137" t="s">
        <v>2237</v>
      </c>
      <c r="C61" s="200" t="s">
        <v>71</v>
      </c>
      <c r="D61" s="200"/>
      <c r="E61" s="200"/>
      <c r="F61" s="200"/>
      <c r="G61" s="257" t="s">
        <v>2238</v>
      </c>
    </row>
    <row r="62" spans="1:7" s="1" customFormat="1" ht="15">
      <c r="A62" s="310" t="s">
        <v>2239</v>
      </c>
      <c r="B62" s="311"/>
      <c r="C62" s="311"/>
      <c r="D62" s="311"/>
      <c r="E62" s="311"/>
      <c r="F62" s="311"/>
      <c r="G62" s="312"/>
    </row>
    <row r="63" spans="1:7" s="105" customFormat="1" ht="90">
      <c r="A63" s="153">
        <f>A61+1</f>
        <v>30</v>
      </c>
      <c r="B63" s="137" t="s">
        <v>2240</v>
      </c>
      <c r="C63" s="200" t="s">
        <v>71</v>
      </c>
      <c r="D63" s="200"/>
      <c r="E63" s="200"/>
      <c r="F63" s="200"/>
      <c r="G63" s="257" t="s">
        <v>2241</v>
      </c>
    </row>
    <row r="64" spans="1:7" s="73" customFormat="1" ht="30">
      <c r="A64" s="153">
        <f>A63+1</f>
        <v>31</v>
      </c>
      <c r="B64" s="151" t="s">
        <v>2242</v>
      </c>
      <c r="C64" s="205" t="s">
        <v>96</v>
      </c>
      <c r="D64" s="205" t="s">
        <v>96</v>
      </c>
      <c r="E64" s="205" t="s">
        <v>96</v>
      </c>
      <c r="F64" s="205" t="s">
        <v>96</v>
      </c>
      <c r="G64" s="205" t="s">
        <v>96</v>
      </c>
    </row>
    <row r="65" spans="1:7" s="73" customFormat="1" ht="30">
      <c r="A65" s="153">
        <f>A64+0.01</f>
        <v>31.01</v>
      </c>
      <c r="B65" s="160" t="s">
        <v>2243</v>
      </c>
      <c r="C65" s="206" t="s">
        <v>71</v>
      </c>
      <c r="D65" s="206"/>
      <c r="E65" s="206"/>
      <c r="F65" s="206"/>
      <c r="G65" s="289" t="s">
        <v>2244</v>
      </c>
    </row>
    <row r="66" spans="1:7" s="73" customFormat="1" ht="60">
      <c r="A66" s="153">
        <f>A65+0.01</f>
        <v>31.020000000000003</v>
      </c>
      <c r="B66" s="160" t="s">
        <v>2245</v>
      </c>
      <c r="C66" s="206" t="s">
        <v>71</v>
      </c>
      <c r="D66" s="206"/>
      <c r="E66" s="206"/>
      <c r="F66" s="206"/>
      <c r="G66" s="289" t="s">
        <v>2246</v>
      </c>
    </row>
    <row r="67" spans="1:7" s="73" customFormat="1" ht="30">
      <c r="A67" s="153">
        <f>A64+1</f>
        <v>32</v>
      </c>
      <c r="B67" s="151" t="s">
        <v>2247</v>
      </c>
      <c r="C67" s="205" t="s">
        <v>96</v>
      </c>
      <c r="D67" s="205" t="s">
        <v>96</v>
      </c>
      <c r="E67" s="205" t="s">
        <v>96</v>
      </c>
      <c r="F67" s="205" t="s">
        <v>96</v>
      </c>
      <c r="G67" s="205" t="s">
        <v>96</v>
      </c>
    </row>
    <row r="68" spans="1:7" s="73" customFormat="1" ht="75">
      <c r="A68" s="153">
        <f>A67+0.01</f>
        <v>32.01</v>
      </c>
      <c r="B68" s="160" t="s">
        <v>2248</v>
      </c>
      <c r="C68" s="206" t="s">
        <v>71</v>
      </c>
      <c r="D68" s="206"/>
      <c r="E68" s="206"/>
      <c r="F68" s="206"/>
      <c r="G68" s="257" t="s">
        <v>2249</v>
      </c>
    </row>
    <row r="69" spans="1:7" s="73" customFormat="1" ht="75">
      <c r="A69" s="153">
        <f>A68+0.01</f>
        <v>32.019999999999996</v>
      </c>
      <c r="B69" s="160" t="s">
        <v>972</v>
      </c>
      <c r="C69" s="206" t="s">
        <v>71</v>
      </c>
      <c r="D69" s="206"/>
      <c r="E69" s="206"/>
      <c r="F69" s="206"/>
      <c r="G69" s="257" t="s">
        <v>2249</v>
      </c>
    </row>
    <row r="70" spans="1:7" s="73" customFormat="1" ht="30">
      <c r="A70" s="153">
        <f t="shared" ref="A70:A71" si="3">A69+0.01</f>
        <v>32.029999999999994</v>
      </c>
      <c r="B70" s="160" t="s">
        <v>2250</v>
      </c>
      <c r="C70" s="206" t="s">
        <v>71</v>
      </c>
      <c r="D70" s="206"/>
      <c r="E70" s="206"/>
      <c r="F70" s="206"/>
      <c r="G70" s="257" t="s">
        <v>2251</v>
      </c>
    </row>
    <row r="71" spans="1:7" s="73" customFormat="1" ht="30">
      <c r="A71" s="153">
        <f t="shared" si="3"/>
        <v>32.039999999999992</v>
      </c>
      <c r="B71" s="160" t="s">
        <v>2252</v>
      </c>
      <c r="C71" s="206" t="s">
        <v>71</v>
      </c>
      <c r="D71" s="206"/>
      <c r="E71" s="206"/>
      <c r="F71" s="206"/>
      <c r="G71" s="257" t="s">
        <v>2253</v>
      </c>
    </row>
    <row r="72" spans="1:7" s="73" customFormat="1" ht="30">
      <c r="A72" s="153">
        <f>A67+1</f>
        <v>33</v>
      </c>
      <c r="B72" s="151" t="s">
        <v>2254</v>
      </c>
      <c r="C72" s="205" t="s">
        <v>96</v>
      </c>
      <c r="D72" s="205" t="s">
        <v>96</v>
      </c>
      <c r="E72" s="205" t="s">
        <v>96</v>
      </c>
      <c r="F72" s="205" t="s">
        <v>96</v>
      </c>
      <c r="G72" s="205" t="s">
        <v>96</v>
      </c>
    </row>
    <row r="73" spans="1:7" s="73" customFormat="1" ht="30">
      <c r="A73" s="153">
        <f>A72+0.01</f>
        <v>33.01</v>
      </c>
      <c r="B73" s="160" t="s">
        <v>2182</v>
      </c>
      <c r="C73" s="206" t="s">
        <v>71</v>
      </c>
      <c r="D73" s="206"/>
      <c r="E73" s="206"/>
      <c r="F73" s="206"/>
      <c r="G73" s="257" t="s">
        <v>2255</v>
      </c>
    </row>
    <row r="74" spans="1:7" s="73" customFormat="1" ht="30">
      <c r="A74" s="153">
        <f>A73+0.01</f>
        <v>33.019999999999996</v>
      </c>
      <c r="B74" s="160" t="s">
        <v>2184</v>
      </c>
      <c r="C74" s="206" t="s">
        <v>71</v>
      </c>
      <c r="D74" s="206"/>
      <c r="E74" s="206"/>
      <c r="F74" s="206"/>
      <c r="G74" s="257" t="s">
        <v>2256</v>
      </c>
    </row>
    <row r="75" spans="1:7" s="105" customFormat="1" ht="60">
      <c r="A75" s="153">
        <f>A72+1</f>
        <v>34</v>
      </c>
      <c r="B75" s="137" t="s">
        <v>2257</v>
      </c>
      <c r="C75" s="200" t="s">
        <v>71</v>
      </c>
      <c r="D75" s="200"/>
      <c r="E75" s="200"/>
      <c r="F75" s="200"/>
      <c r="G75" s="257" t="s">
        <v>2258</v>
      </c>
    </row>
    <row r="76" spans="1:7" s="105" customFormat="1" ht="30">
      <c r="A76" s="153">
        <f>A75+1</f>
        <v>35</v>
      </c>
      <c r="B76" s="137" t="s">
        <v>2259</v>
      </c>
      <c r="C76" s="200" t="s">
        <v>71</v>
      </c>
      <c r="D76" s="200"/>
      <c r="E76" s="200"/>
      <c r="F76" s="200"/>
      <c r="G76" s="289" t="s">
        <v>2260</v>
      </c>
    </row>
    <row r="77" spans="1:7" s="105" customFormat="1" ht="120">
      <c r="A77" s="153">
        <f>A76+1</f>
        <v>36</v>
      </c>
      <c r="B77" s="166" t="s">
        <v>2261</v>
      </c>
      <c r="C77" s="200" t="s">
        <v>71</v>
      </c>
      <c r="D77" s="200"/>
      <c r="E77" s="200"/>
      <c r="F77" s="200"/>
      <c r="G77" s="257" t="s">
        <v>2262</v>
      </c>
    </row>
    <row r="78" spans="1:7" s="1" customFormat="1" ht="15">
      <c r="A78" s="310" t="s">
        <v>2263</v>
      </c>
      <c r="B78" s="311"/>
      <c r="C78" s="311"/>
      <c r="D78" s="311"/>
      <c r="E78" s="311"/>
      <c r="F78" s="311"/>
      <c r="G78" s="312"/>
    </row>
    <row r="79" spans="1:7" s="105" customFormat="1" ht="30">
      <c r="A79" s="153">
        <f>A77+1</f>
        <v>37</v>
      </c>
      <c r="B79" s="166" t="s">
        <v>2264</v>
      </c>
      <c r="C79" s="200" t="s">
        <v>71</v>
      </c>
      <c r="D79" s="200"/>
      <c r="E79" s="200"/>
      <c r="F79" s="200"/>
      <c r="G79" s="289" t="s">
        <v>2265</v>
      </c>
    </row>
    <row r="80" spans="1:7" s="105" customFormat="1" ht="30">
      <c r="A80" s="153">
        <f t="shared" ref="A80:A142" si="4">A79+1</f>
        <v>38</v>
      </c>
      <c r="B80" s="137" t="s">
        <v>2266</v>
      </c>
      <c r="C80" s="200" t="s">
        <v>71</v>
      </c>
      <c r="D80" s="200"/>
      <c r="E80" s="200"/>
      <c r="F80" s="200"/>
      <c r="G80" s="289" t="s">
        <v>2267</v>
      </c>
    </row>
    <row r="81" spans="1:7" s="105" customFormat="1" ht="30">
      <c r="A81" s="153">
        <f t="shared" si="4"/>
        <v>39</v>
      </c>
      <c r="B81" s="168" t="s">
        <v>2268</v>
      </c>
      <c r="C81" s="216" t="s">
        <v>71</v>
      </c>
      <c r="D81" s="216"/>
      <c r="E81" s="216"/>
      <c r="F81" s="216"/>
      <c r="G81" s="257" t="s">
        <v>2269</v>
      </c>
    </row>
    <row r="82" spans="1:7" s="105" customFormat="1" ht="105">
      <c r="A82" s="153">
        <f t="shared" si="4"/>
        <v>40</v>
      </c>
      <c r="B82" s="137" t="s">
        <v>2270</v>
      </c>
      <c r="C82" s="200" t="s">
        <v>71</v>
      </c>
      <c r="D82" s="200"/>
      <c r="E82" s="200"/>
      <c r="F82" s="200"/>
      <c r="G82" s="257" t="s">
        <v>2271</v>
      </c>
    </row>
    <row r="83" spans="1:7" s="105" customFormat="1" ht="30">
      <c r="A83" s="153">
        <f t="shared" si="4"/>
        <v>41</v>
      </c>
      <c r="B83" s="137" t="s">
        <v>2272</v>
      </c>
      <c r="C83" s="200" t="s">
        <v>71</v>
      </c>
      <c r="D83" s="200"/>
      <c r="E83" s="200"/>
      <c r="F83" s="200"/>
      <c r="G83" s="257" t="s">
        <v>2273</v>
      </c>
    </row>
    <row r="84" spans="1:7" s="1" customFormat="1" ht="15">
      <c r="A84" s="310" t="s">
        <v>2274</v>
      </c>
      <c r="B84" s="311"/>
      <c r="C84" s="311"/>
      <c r="D84" s="311"/>
      <c r="E84" s="311"/>
      <c r="F84" s="311"/>
      <c r="G84" s="312"/>
    </row>
    <row r="85" spans="1:7" s="105" customFormat="1" ht="45">
      <c r="A85" s="153">
        <f>A83+1</f>
        <v>42</v>
      </c>
      <c r="B85" s="166" t="s">
        <v>2275</v>
      </c>
      <c r="C85" s="200" t="s">
        <v>71</v>
      </c>
      <c r="D85" s="200"/>
      <c r="E85" s="200"/>
      <c r="F85" s="200"/>
      <c r="G85" s="257" t="s">
        <v>2276</v>
      </c>
    </row>
    <row r="86" spans="1:7" s="105" customFormat="1" ht="60">
      <c r="A86" s="153">
        <f t="shared" si="4"/>
        <v>43</v>
      </c>
      <c r="B86" s="137" t="s">
        <v>2277</v>
      </c>
      <c r="C86" s="200" t="s">
        <v>71</v>
      </c>
      <c r="D86" s="200"/>
      <c r="E86" s="200"/>
      <c r="F86" s="200"/>
      <c r="G86" s="257" t="s">
        <v>2278</v>
      </c>
    </row>
    <row r="87" spans="1:7" s="105" customFormat="1" ht="60">
      <c r="A87" s="153">
        <f t="shared" si="4"/>
        <v>44</v>
      </c>
      <c r="B87" s="137" t="s">
        <v>2279</v>
      </c>
      <c r="C87" s="200" t="s">
        <v>71</v>
      </c>
      <c r="D87" s="200"/>
      <c r="E87" s="200"/>
      <c r="F87" s="200"/>
      <c r="G87" s="257" t="s">
        <v>2280</v>
      </c>
    </row>
    <row r="88" spans="1:7" s="105" customFormat="1" ht="75">
      <c r="A88" s="153">
        <f t="shared" si="4"/>
        <v>45</v>
      </c>
      <c r="B88" s="137" t="s">
        <v>2281</v>
      </c>
      <c r="C88" s="200" t="s">
        <v>71</v>
      </c>
      <c r="D88" s="200"/>
      <c r="E88" s="200"/>
      <c r="F88" s="200"/>
      <c r="G88" s="257" t="s">
        <v>2282</v>
      </c>
    </row>
    <row r="89" spans="1:7" s="73" customFormat="1" ht="45">
      <c r="A89" s="153">
        <f t="shared" si="4"/>
        <v>46</v>
      </c>
      <c r="B89" s="151" t="s">
        <v>2283</v>
      </c>
      <c r="C89" s="206" t="s">
        <v>71</v>
      </c>
      <c r="D89" s="206"/>
      <c r="E89" s="206"/>
      <c r="F89" s="206"/>
      <c r="G89" s="257" t="s">
        <v>2284</v>
      </c>
    </row>
    <row r="90" spans="1:7" s="105" customFormat="1" ht="60">
      <c r="A90" s="153">
        <f t="shared" si="4"/>
        <v>47</v>
      </c>
      <c r="B90" s="137" t="s">
        <v>2285</v>
      </c>
      <c r="C90" s="200" t="s">
        <v>71</v>
      </c>
      <c r="D90" s="200"/>
      <c r="E90" s="200"/>
      <c r="F90" s="200"/>
      <c r="G90" s="257" t="s">
        <v>2286</v>
      </c>
    </row>
    <row r="91" spans="1:7" s="105" customFormat="1" ht="75">
      <c r="A91" s="153">
        <f t="shared" si="4"/>
        <v>48</v>
      </c>
      <c r="B91" s="137" t="s">
        <v>2287</v>
      </c>
      <c r="C91" s="200" t="s">
        <v>71</v>
      </c>
      <c r="D91" s="200"/>
      <c r="E91" s="200"/>
      <c r="F91" s="200"/>
      <c r="G91" s="289" t="s">
        <v>2288</v>
      </c>
    </row>
    <row r="92" spans="1:7" s="73" customFormat="1" ht="30">
      <c r="A92" s="153">
        <f t="shared" si="4"/>
        <v>49</v>
      </c>
      <c r="B92" s="151" t="s">
        <v>2289</v>
      </c>
      <c r="C92" s="205" t="s">
        <v>96</v>
      </c>
      <c r="D92" s="205" t="s">
        <v>96</v>
      </c>
      <c r="E92" s="205" t="s">
        <v>96</v>
      </c>
      <c r="F92" s="205" t="s">
        <v>96</v>
      </c>
      <c r="G92" s="205" t="s">
        <v>96</v>
      </c>
    </row>
    <row r="93" spans="1:7" s="73" customFormat="1" ht="75">
      <c r="A93" s="153">
        <f>A92+0.01</f>
        <v>49.01</v>
      </c>
      <c r="B93" s="160" t="s">
        <v>2290</v>
      </c>
      <c r="C93" s="206"/>
      <c r="D93" s="206" t="s">
        <v>71</v>
      </c>
      <c r="E93" s="206"/>
      <c r="F93" s="206"/>
      <c r="G93" s="289" t="s">
        <v>2291</v>
      </c>
    </row>
    <row r="94" spans="1:7" s="73" customFormat="1" ht="75">
      <c r="A94" s="153">
        <f>A93+0.01</f>
        <v>49.019999999999996</v>
      </c>
      <c r="B94" s="160" t="s">
        <v>2292</v>
      </c>
      <c r="C94" s="206"/>
      <c r="D94" s="206" t="s">
        <v>71</v>
      </c>
      <c r="E94" s="206"/>
      <c r="F94" s="206"/>
      <c r="G94" s="289" t="s">
        <v>2293</v>
      </c>
    </row>
    <row r="95" spans="1:7" s="73" customFormat="1" ht="75">
      <c r="A95" s="153">
        <f>A94+0.01</f>
        <v>49.029999999999994</v>
      </c>
      <c r="B95" s="160" t="s">
        <v>2294</v>
      </c>
      <c r="C95" s="206"/>
      <c r="D95" s="206" t="s">
        <v>71</v>
      </c>
      <c r="E95" s="206"/>
      <c r="F95" s="206"/>
      <c r="G95" s="289" t="s">
        <v>2295</v>
      </c>
    </row>
    <row r="96" spans="1:7" s="105" customFormat="1" ht="30">
      <c r="A96" s="153">
        <f>A92+1</f>
        <v>50</v>
      </c>
      <c r="B96" s="137" t="s">
        <v>2296</v>
      </c>
      <c r="C96" s="200" t="s">
        <v>71</v>
      </c>
      <c r="D96" s="200"/>
      <c r="E96" s="200"/>
      <c r="F96" s="200"/>
      <c r="G96" s="257" t="s">
        <v>2297</v>
      </c>
    </row>
    <row r="97" spans="1:7" s="105" customFormat="1" ht="75">
      <c r="A97" s="153">
        <f t="shared" si="4"/>
        <v>51</v>
      </c>
      <c r="B97" s="137" t="s">
        <v>2298</v>
      </c>
      <c r="C97" s="200"/>
      <c r="D97" s="200" t="s">
        <v>71</v>
      </c>
      <c r="E97" s="200"/>
      <c r="F97" s="200"/>
      <c r="G97" s="289" t="s">
        <v>2299</v>
      </c>
    </row>
    <row r="98" spans="1:7" s="1" customFormat="1" ht="15">
      <c r="A98" s="310" t="s">
        <v>2300</v>
      </c>
      <c r="B98" s="311"/>
      <c r="C98" s="311"/>
      <c r="D98" s="311"/>
      <c r="E98" s="311"/>
      <c r="F98" s="311"/>
      <c r="G98" s="312"/>
    </row>
    <row r="99" spans="1:7" s="73" customFormat="1" ht="30">
      <c r="A99" s="153">
        <f>A97+1</f>
        <v>52</v>
      </c>
      <c r="B99" s="151" t="s">
        <v>2301</v>
      </c>
      <c r="C99" s="205" t="s">
        <v>96</v>
      </c>
      <c r="D99" s="205" t="s">
        <v>96</v>
      </c>
      <c r="E99" s="205" t="s">
        <v>96</v>
      </c>
      <c r="F99" s="205" t="s">
        <v>96</v>
      </c>
      <c r="G99" s="205" t="s">
        <v>96</v>
      </c>
    </row>
    <row r="100" spans="1:7" s="73" customFormat="1" ht="105">
      <c r="A100" s="153">
        <f>A99+0.01</f>
        <v>52.01</v>
      </c>
      <c r="B100" s="160" t="s">
        <v>2302</v>
      </c>
      <c r="C100" s="206" t="s">
        <v>71</v>
      </c>
      <c r="D100" s="206"/>
      <c r="E100" s="206"/>
      <c r="F100" s="206"/>
      <c r="G100" s="257" t="s">
        <v>2303</v>
      </c>
    </row>
    <row r="101" spans="1:7" s="73" customFormat="1" ht="30">
      <c r="A101" s="153">
        <f>A100+0.01</f>
        <v>52.019999999999996</v>
      </c>
      <c r="B101" s="160" t="s">
        <v>2304</v>
      </c>
      <c r="C101" s="206" t="s">
        <v>71</v>
      </c>
      <c r="D101" s="206"/>
      <c r="E101" s="206"/>
      <c r="F101" s="206"/>
      <c r="G101" s="257" t="s">
        <v>2305</v>
      </c>
    </row>
    <row r="102" spans="1:7" s="73" customFormat="1" ht="60">
      <c r="A102" s="153">
        <f t="shared" ref="A102:A108" si="5">A101+0.01</f>
        <v>52.029999999999994</v>
      </c>
      <c r="B102" s="160" t="s">
        <v>2306</v>
      </c>
      <c r="C102" s="206" t="s">
        <v>71</v>
      </c>
      <c r="D102" s="206"/>
      <c r="E102" s="206"/>
      <c r="F102" s="206"/>
      <c r="G102" s="257" t="s">
        <v>2307</v>
      </c>
    </row>
    <row r="103" spans="1:7" s="73" customFormat="1" ht="45">
      <c r="A103" s="153">
        <f t="shared" si="5"/>
        <v>52.039999999999992</v>
      </c>
      <c r="B103" s="160" t="s">
        <v>563</v>
      </c>
      <c r="C103" s="206" t="s">
        <v>71</v>
      </c>
      <c r="D103" s="206"/>
      <c r="E103" s="206"/>
      <c r="F103" s="206"/>
      <c r="G103" s="257" t="s">
        <v>2308</v>
      </c>
    </row>
    <row r="104" spans="1:7" s="73" customFormat="1" ht="45">
      <c r="A104" s="153">
        <f t="shared" si="5"/>
        <v>52.04999999999999</v>
      </c>
      <c r="B104" s="160" t="s">
        <v>2309</v>
      </c>
      <c r="C104" s="206" t="s">
        <v>71</v>
      </c>
      <c r="D104" s="206"/>
      <c r="E104" s="206"/>
      <c r="F104" s="206"/>
      <c r="G104" s="257" t="s">
        <v>2310</v>
      </c>
    </row>
    <row r="105" spans="1:7" s="73" customFormat="1" ht="30">
      <c r="A105" s="153">
        <f t="shared" si="5"/>
        <v>52.059999999999988</v>
      </c>
      <c r="B105" s="160" t="s">
        <v>2225</v>
      </c>
      <c r="C105" s="206" t="s">
        <v>71</v>
      </c>
      <c r="D105" s="206"/>
      <c r="E105" s="206"/>
      <c r="F105" s="206"/>
      <c r="G105" s="257" t="s">
        <v>2311</v>
      </c>
    </row>
    <row r="106" spans="1:7" s="73" customFormat="1" ht="30">
      <c r="A106" s="153">
        <f t="shared" si="5"/>
        <v>52.069999999999986</v>
      </c>
      <c r="B106" s="160" t="s">
        <v>2304</v>
      </c>
      <c r="C106" s="206" t="s">
        <v>71</v>
      </c>
      <c r="D106" s="206"/>
      <c r="E106" s="206"/>
      <c r="F106" s="206"/>
      <c r="G106" s="257" t="s">
        <v>2312</v>
      </c>
    </row>
    <row r="107" spans="1:7" s="73" customFormat="1" ht="165">
      <c r="A107" s="153">
        <f t="shared" si="5"/>
        <v>52.079999999999984</v>
      </c>
      <c r="B107" s="160" t="s">
        <v>2313</v>
      </c>
      <c r="C107" s="206" t="s">
        <v>71</v>
      </c>
      <c r="D107" s="206"/>
      <c r="E107" s="206"/>
      <c r="F107" s="206"/>
      <c r="G107" s="289" t="s">
        <v>2314</v>
      </c>
    </row>
    <row r="108" spans="1:7" s="73" customFormat="1" ht="45">
      <c r="A108" s="153">
        <f t="shared" si="5"/>
        <v>52.089999999999982</v>
      </c>
      <c r="B108" s="160" t="s">
        <v>2315</v>
      </c>
      <c r="C108" s="206" t="s">
        <v>71</v>
      </c>
      <c r="D108" s="206"/>
      <c r="E108" s="206"/>
      <c r="F108" s="206"/>
      <c r="G108" s="257" t="s">
        <v>2316</v>
      </c>
    </row>
    <row r="109" spans="1:7" s="73" customFormat="1">
      <c r="A109" s="153">
        <f>A99+1</f>
        <v>53</v>
      </c>
      <c r="B109" s="151" t="s">
        <v>2317</v>
      </c>
      <c r="C109" s="205" t="s">
        <v>96</v>
      </c>
      <c r="D109" s="205" t="s">
        <v>96</v>
      </c>
      <c r="E109" s="205" t="s">
        <v>96</v>
      </c>
      <c r="F109" s="205" t="s">
        <v>96</v>
      </c>
      <c r="G109" s="205" t="s">
        <v>96</v>
      </c>
    </row>
    <row r="110" spans="1:7" s="73" customFormat="1" ht="180">
      <c r="A110" s="153">
        <f>A109+0.01</f>
        <v>53.01</v>
      </c>
      <c r="B110" s="160" t="s">
        <v>2184</v>
      </c>
      <c r="C110" s="206"/>
      <c r="D110" s="206" t="s">
        <v>71</v>
      </c>
      <c r="E110" s="206"/>
      <c r="F110" s="206"/>
      <c r="G110" s="289" t="s">
        <v>2318</v>
      </c>
    </row>
    <row r="111" spans="1:7" s="73" customFormat="1" ht="180">
      <c r="A111" s="153">
        <f>A110+0.01</f>
        <v>53.019999999999996</v>
      </c>
      <c r="B111" s="160" t="s">
        <v>2182</v>
      </c>
      <c r="C111" s="206"/>
      <c r="D111" s="206" t="s">
        <v>71</v>
      </c>
      <c r="E111" s="206"/>
      <c r="F111" s="206"/>
      <c r="G111" s="289" t="s">
        <v>2318</v>
      </c>
    </row>
    <row r="112" spans="1:7" s="105" customFormat="1" ht="90">
      <c r="A112" s="153">
        <f>A109+1</f>
        <v>54</v>
      </c>
      <c r="B112" s="137" t="s">
        <v>2319</v>
      </c>
      <c r="C112" s="200" t="s">
        <v>71</v>
      </c>
      <c r="D112" s="200"/>
      <c r="E112" s="200"/>
      <c r="F112" s="200"/>
      <c r="G112" s="257" t="s">
        <v>2320</v>
      </c>
    </row>
    <row r="113" spans="1:7" s="105" customFormat="1" ht="60">
      <c r="A113" s="153">
        <f t="shared" si="4"/>
        <v>55</v>
      </c>
      <c r="B113" s="137" t="s">
        <v>2321</v>
      </c>
      <c r="C113" s="200" t="s">
        <v>71</v>
      </c>
      <c r="D113" s="200"/>
      <c r="E113" s="200"/>
      <c r="F113" s="200"/>
      <c r="G113" s="257" t="s">
        <v>2322</v>
      </c>
    </row>
    <row r="114" spans="1:7" s="105" customFormat="1">
      <c r="A114" s="153">
        <f t="shared" si="4"/>
        <v>56</v>
      </c>
      <c r="B114" s="151" t="s">
        <v>2323</v>
      </c>
      <c r="C114" s="205" t="s">
        <v>96</v>
      </c>
      <c r="D114" s="205" t="s">
        <v>96</v>
      </c>
      <c r="E114" s="205" t="s">
        <v>96</v>
      </c>
      <c r="F114" s="205" t="s">
        <v>96</v>
      </c>
      <c r="G114" s="205" t="s">
        <v>96</v>
      </c>
    </row>
    <row r="115" spans="1:7" s="105" customFormat="1" ht="30">
      <c r="A115" s="153">
        <f>A114+0.01</f>
        <v>56.01</v>
      </c>
      <c r="B115" s="160" t="s">
        <v>2324</v>
      </c>
      <c r="C115" s="206" t="s">
        <v>71</v>
      </c>
      <c r="D115" s="206"/>
      <c r="E115" s="206"/>
      <c r="F115" s="206"/>
      <c r="G115" s="257" t="s">
        <v>2325</v>
      </c>
    </row>
    <row r="116" spans="1:7" s="105" customFormat="1" ht="30">
      <c r="A116" s="153">
        <f>A115+0.01</f>
        <v>56.019999999999996</v>
      </c>
      <c r="B116" s="160" t="s">
        <v>1219</v>
      </c>
      <c r="C116" s="206" t="s">
        <v>71</v>
      </c>
      <c r="D116" s="206"/>
      <c r="E116" s="206"/>
      <c r="F116" s="206"/>
      <c r="G116" s="257" t="s">
        <v>2325</v>
      </c>
    </row>
    <row r="117" spans="1:7" s="105" customFormat="1" ht="30">
      <c r="A117" s="153">
        <f>A116+0.01</f>
        <v>56.029999999999994</v>
      </c>
      <c r="B117" s="160" t="s">
        <v>1212</v>
      </c>
      <c r="C117" s="206" t="s">
        <v>71</v>
      </c>
      <c r="D117" s="206"/>
      <c r="E117" s="206"/>
      <c r="F117" s="206"/>
      <c r="G117" s="257" t="s">
        <v>2325</v>
      </c>
    </row>
    <row r="118" spans="1:7" s="105" customFormat="1" ht="45">
      <c r="A118" s="153">
        <f>A114+1</f>
        <v>57</v>
      </c>
      <c r="B118" s="137" t="s">
        <v>2326</v>
      </c>
      <c r="C118" s="200"/>
      <c r="D118" s="200"/>
      <c r="E118" s="200" t="s">
        <v>71</v>
      </c>
      <c r="F118" s="200"/>
      <c r="G118" s="257" t="s">
        <v>2327</v>
      </c>
    </row>
    <row r="119" spans="1:7" s="105" customFormat="1" ht="30">
      <c r="A119" s="153">
        <f t="shared" si="4"/>
        <v>58</v>
      </c>
      <c r="B119" s="137" t="s">
        <v>2328</v>
      </c>
      <c r="C119" s="200" t="s">
        <v>71</v>
      </c>
      <c r="D119" s="200"/>
      <c r="E119" s="200"/>
      <c r="F119" s="200"/>
      <c r="G119" s="257" t="s">
        <v>2329</v>
      </c>
    </row>
    <row r="120" spans="1:7" s="105" customFormat="1" ht="30">
      <c r="A120" s="153">
        <f t="shared" si="4"/>
        <v>59</v>
      </c>
      <c r="B120" s="137" t="s">
        <v>2330</v>
      </c>
      <c r="C120" s="200" t="s">
        <v>71</v>
      </c>
      <c r="D120" s="200"/>
      <c r="E120" s="200"/>
      <c r="F120" s="200"/>
      <c r="G120" s="257" t="s">
        <v>2325</v>
      </c>
    </row>
    <row r="121" spans="1:7" s="105" customFormat="1" ht="30">
      <c r="A121" s="153">
        <f t="shared" si="4"/>
        <v>60</v>
      </c>
      <c r="B121" s="166" t="s">
        <v>2331</v>
      </c>
      <c r="C121" s="200" t="s">
        <v>71</v>
      </c>
      <c r="D121" s="200"/>
      <c r="E121" s="200"/>
      <c r="F121" s="200"/>
      <c r="G121" s="257" t="s">
        <v>2325</v>
      </c>
    </row>
    <row r="122" spans="1:7" s="1" customFormat="1" ht="15">
      <c r="A122" s="310" t="s">
        <v>2332</v>
      </c>
      <c r="B122" s="311"/>
      <c r="C122" s="311"/>
      <c r="D122" s="311"/>
      <c r="E122" s="311"/>
      <c r="F122" s="311"/>
      <c r="G122" s="312"/>
    </row>
    <row r="123" spans="1:7" s="105" customFormat="1" ht="30">
      <c r="A123" s="153">
        <f>A121+1</f>
        <v>61</v>
      </c>
      <c r="B123" s="151" t="s">
        <v>1024</v>
      </c>
      <c r="C123" s="205" t="s">
        <v>96</v>
      </c>
      <c r="D123" s="205" t="s">
        <v>96</v>
      </c>
      <c r="E123" s="205" t="s">
        <v>96</v>
      </c>
      <c r="F123" s="205" t="s">
        <v>96</v>
      </c>
      <c r="G123" s="205" t="s">
        <v>96</v>
      </c>
    </row>
    <row r="124" spans="1:7" s="105" customFormat="1" ht="30">
      <c r="A124" s="153">
        <f>A123+0.01</f>
        <v>61.01</v>
      </c>
      <c r="B124" s="160" t="s">
        <v>1025</v>
      </c>
      <c r="C124" s="206" t="s">
        <v>71</v>
      </c>
      <c r="D124" s="206"/>
      <c r="E124" s="206"/>
      <c r="F124" s="206"/>
      <c r="G124" s="289" t="s">
        <v>2333</v>
      </c>
    </row>
    <row r="125" spans="1:7" s="105" customFormat="1" ht="30">
      <c r="A125" s="153">
        <f>A124+0.01</f>
        <v>61.019999999999996</v>
      </c>
      <c r="B125" s="160" t="s">
        <v>2334</v>
      </c>
      <c r="C125" s="206" t="s">
        <v>71</v>
      </c>
      <c r="D125" s="206"/>
      <c r="E125" s="206"/>
      <c r="F125" s="206"/>
      <c r="G125" s="289" t="s">
        <v>2335</v>
      </c>
    </row>
    <row r="126" spans="1:7" s="105" customFormat="1" ht="60">
      <c r="A126" s="153">
        <f>A125+0.01</f>
        <v>61.029999999999994</v>
      </c>
      <c r="B126" s="160" t="s">
        <v>2336</v>
      </c>
      <c r="C126" s="206" t="s">
        <v>71</v>
      </c>
      <c r="D126" s="206"/>
      <c r="E126" s="206"/>
      <c r="F126" s="206"/>
      <c r="G126" s="289" t="s">
        <v>2337</v>
      </c>
    </row>
    <row r="127" spans="1:7" s="105" customFormat="1" ht="30">
      <c r="A127" s="153">
        <f>A123+1</f>
        <v>62</v>
      </c>
      <c r="B127" s="137" t="s">
        <v>1037</v>
      </c>
      <c r="C127" s="200" t="s">
        <v>71</v>
      </c>
      <c r="D127" s="200"/>
      <c r="E127" s="200"/>
      <c r="F127" s="200"/>
      <c r="G127" s="289" t="s">
        <v>2338</v>
      </c>
    </row>
    <row r="128" spans="1:7" s="105" customFormat="1" ht="60">
      <c r="A128" s="153">
        <f t="shared" si="4"/>
        <v>63</v>
      </c>
      <c r="B128" s="166" t="s">
        <v>2339</v>
      </c>
      <c r="C128" s="200" t="s">
        <v>71</v>
      </c>
      <c r="D128" s="200"/>
      <c r="E128" s="200"/>
      <c r="F128" s="200"/>
      <c r="G128" s="289" t="s">
        <v>2340</v>
      </c>
    </row>
    <row r="129" spans="1:7" s="105" customFormat="1" ht="30">
      <c r="A129" s="153">
        <f t="shared" si="4"/>
        <v>64</v>
      </c>
      <c r="B129" s="151" t="s">
        <v>2341</v>
      </c>
      <c r="C129" s="206" t="s">
        <v>71</v>
      </c>
      <c r="D129" s="206"/>
      <c r="E129" s="206"/>
      <c r="F129" s="206"/>
      <c r="G129" s="289" t="s">
        <v>2342</v>
      </c>
    </row>
    <row r="130" spans="1:7" s="105" customFormat="1">
      <c r="A130" s="153">
        <f>A129+1</f>
        <v>65</v>
      </c>
      <c r="B130" s="151" t="s">
        <v>1047</v>
      </c>
      <c r="C130" s="205" t="s">
        <v>96</v>
      </c>
      <c r="D130" s="205" t="s">
        <v>96</v>
      </c>
      <c r="E130" s="205" t="s">
        <v>96</v>
      </c>
      <c r="F130" s="205" t="s">
        <v>96</v>
      </c>
      <c r="G130" s="205" t="s">
        <v>96</v>
      </c>
    </row>
    <row r="131" spans="1:7" s="105" customFormat="1">
      <c r="A131" s="153">
        <f>A130+0.01</f>
        <v>65.010000000000005</v>
      </c>
      <c r="B131" s="160" t="s">
        <v>1048</v>
      </c>
      <c r="C131" s="206" t="s">
        <v>71</v>
      </c>
      <c r="D131" s="206"/>
      <c r="E131" s="206"/>
      <c r="F131" s="206"/>
      <c r="G131" s="257" t="s">
        <v>2343</v>
      </c>
    </row>
    <row r="132" spans="1:7" s="105" customFormat="1" ht="30">
      <c r="A132" s="153">
        <f>A131+0.01</f>
        <v>65.02000000000001</v>
      </c>
      <c r="B132" s="160" t="s">
        <v>1052</v>
      </c>
      <c r="C132" s="206" t="s">
        <v>71</v>
      </c>
      <c r="D132" s="206"/>
      <c r="E132" s="206"/>
      <c r="F132" s="206"/>
      <c r="G132" s="257" t="s">
        <v>2344</v>
      </c>
    </row>
    <row r="133" spans="1:7" s="105" customFormat="1" ht="30">
      <c r="A133" s="153">
        <f t="shared" ref="A133:A134" si="6">A132+0.01</f>
        <v>65.030000000000015</v>
      </c>
      <c r="B133" s="160" t="s">
        <v>2345</v>
      </c>
      <c r="C133" s="206" t="s">
        <v>71</v>
      </c>
      <c r="D133" s="206"/>
      <c r="E133" s="206"/>
      <c r="F133" s="206"/>
      <c r="G133" s="257" t="s">
        <v>2346</v>
      </c>
    </row>
    <row r="134" spans="1:7" s="105" customFormat="1" ht="60">
      <c r="A134" s="153">
        <f t="shared" si="6"/>
        <v>65.04000000000002</v>
      </c>
      <c r="B134" s="160" t="s">
        <v>2347</v>
      </c>
      <c r="C134" s="206" t="s">
        <v>71</v>
      </c>
      <c r="D134" s="206"/>
      <c r="E134" s="206"/>
      <c r="F134" s="206"/>
      <c r="G134" s="257" t="s">
        <v>2348</v>
      </c>
    </row>
    <row r="135" spans="1:7" s="105" customFormat="1" ht="30">
      <c r="A135" s="153">
        <f>A130+1</f>
        <v>66</v>
      </c>
      <c r="B135" s="168" t="s">
        <v>2349</v>
      </c>
      <c r="C135" s="216" t="s">
        <v>71</v>
      </c>
      <c r="D135" s="216"/>
      <c r="E135" s="216"/>
      <c r="F135" s="216"/>
      <c r="G135" s="257" t="s">
        <v>2350</v>
      </c>
    </row>
    <row r="136" spans="1:7" s="105" customFormat="1" ht="30">
      <c r="A136" s="153">
        <f t="shared" si="4"/>
        <v>67</v>
      </c>
      <c r="B136" s="137" t="s">
        <v>2351</v>
      </c>
      <c r="C136" s="200" t="s">
        <v>71</v>
      </c>
      <c r="D136" s="200"/>
      <c r="E136" s="200"/>
      <c r="F136" s="200"/>
      <c r="G136" s="257" t="s">
        <v>2352</v>
      </c>
    </row>
    <row r="137" spans="1:7" s="105" customFormat="1" ht="45">
      <c r="A137" s="153">
        <f t="shared" si="4"/>
        <v>68</v>
      </c>
      <c r="B137" s="137" t="s">
        <v>2353</v>
      </c>
      <c r="C137" s="200" t="s">
        <v>71</v>
      </c>
      <c r="D137" s="200"/>
      <c r="E137" s="200"/>
      <c r="F137" s="200"/>
      <c r="G137" s="257" t="s">
        <v>2354</v>
      </c>
    </row>
    <row r="138" spans="1:7" s="105" customFormat="1" ht="30">
      <c r="A138" s="153">
        <f t="shared" si="4"/>
        <v>69</v>
      </c>
      <c r="B138" s="137" t="s">
        <v>2355</v>
      </c>
      <c r="C138" s="200" t="s">
        <v>71</v>
      </c>
      <c r="D138" s="200"/>
      <c r="E138" s="200"/>
      <c r="F138" s="200"/>
      <c r="G138" s="257" t="s">
        <v>2356</v>
      </c>
    </row>
    <row r="139" spans="1:7" s="105" customFormat="1" ht="30">
      <c r="A139" s="153">
        <f t="shared" si="4"/>
        <v>70</v>
      </c>
      <c r="B139" s="137" t="s">
        <v>2357</v>
      </c>
      <c r="C139" s="200" t="s">
        <v>71</v>
      </c>
      <c r="D139" s="200"/>
      <c r="E139" s="200"/>
      <c r="F139" s="200"/>
      <c r="G139" s="257" t="s">
        <v>2358</v>
      </c>
    </row>
    <row r="140" spans="1:7" s="105" customFormat="1" ht="30">
      <c r="A140" s="153">
        <f t="shared" si="4"/>
        <v>71</v>
      </c>
      <c r="B140" s="137" t="s">
        <v>2359</v>
      </c>
      <c r="C140" s="200" t="s">
        <v>71</v>
      </c>
      <c r="D140" s="200"/>
      <c r="E140" s="200"/>
      <c r="F140" s="200"/>
      <c r="G140" s="257" t="s">
        <v>2360</v>
      </c>
    </row>
    <row r="141" spans="1:7" s="105" customFormat="1">
      <c r="A141" s="153">
        <f t="shared" si="4"/>
        <v>72</v>
      </c>
      <c r="B141" s="137" t="s">
        <v>2361</v>
      </c>
      <c r="C141" s="200" t="s">
        <v>71</v>
      </c>
      <c r="D141" s="200"/>
      <c r="E141" s="200"/>
      <c r="F141" s="200"/>
      <c r="G141" s="257" t="s">
        <v>2362</v>
      </c>
    </row>
    <row r="142" spans="1:7" s="105" customFormat="1" ht="30">
      <c r="A142" s="153">
        <f t="shared" si="4"/>
        <v>73</v>
      </c>
      <c r="B142" s="137" t="s">
        <v>2363</v>
      </c>
      <c r="C142" s="200" t="s">
        <v>71</v>
      </c>
      <c r="D142" s="200"/>
      <c r="E142" s="200"/>
      <c r="F142" s="200"/>
      <c r="G142" s="257" t="s">
        <v>2364</v>
      </c>
    </row>
    <row r="143" spans="1:7" s="1" customFormat="1" ht="15">
      <c r="A143" s="310" t="s">
        <v>2365</v>
      </c>
      <c r="B143" s="311"/>
      <c r="C143" s="311"/>
      <c r="D143" s="311"/>
      <c r="E143" s="311"/>
      <c r="F143" s="311"/>
      <c r="G143" s="312"/>
    </row>
    <row r="144" spans="1:7" s="105" customFormat="1" ht="45">
      <c r="A144" s="153">
        <f>A142+1</f>
        <v>74</v>
      </c>
      <c r="B144" s="137" t="s">
        <v>2366</v>
      </c>
      <c r="C144" s="200" t="s">
        <v>71</v>
      </c>
      <c r="D144" s="200"/>
      <c r="E144" s="200"/>
      <c r="F144" s="200"/>
      <c r="G144" s="257" t="s">
        <v>2367</v>
      </c>
    </row>
    <row r="145" spans="1:7" s="105" customFormat="1" ht="30">
      <c r="A145" s="153">
        <f t="shared" ref="A145:A205" si="7">A144+1</f>
        <v>75</v>
      </c>
      <c r="B145" s="144" t="s">
        <v>2368</v>
      </c>
      <c r="C145" s="205" t="s">
        <v>96</v>
      </c>
      <c r="D145" s="205" t="s">
        <v>96</v>
      </c>
      <c r="E145" s="205" t="s">
        <v>96</v>
      </c>
      <c r="F145" s="205" t="s">
        <v>96</v>
      </c>
      <c r="G145" s="205" t="s">
        <v>96</v>
      </c>
    </row>
    <row r="146" spans="1:7" s="105" customFormat="1" ht="75">
      <c r="A146" s="153">
        <f>A145+0.01</f>
        <v>75.010000000000005</v>
      </c>
      <c r="B146" s="164" t="s">
        <v>2369</v>
      </c>
      <c r="C146" s="217" t="s">
        <v>71</v>
      </c>
      <c r="D146" s="217"/>
      <c r="E146" s="217"/>
      <c r="F146" s="217"/>
      <c r="G146" s="257" t="s">
        <v>2370</v>
      </c>
    </row>
    <row r="147" spans="1:7" s="105" customFormat="1" ht="75">
      <c r="A147" s="153">
        <f>A146+0.01</f>
        <v>75.02000000000001</v>
      </c>
      <c r="B147" s="164" t="s">
        <v>2371</v>
      </c>
      <c r="C147" s="217" t="s">
        <v>71</v>
      </c>
      <c r="D147" s="217"/>
      <c r="E147" s="217"/>
      <c r="F147" s="217"/>
      <c r="G147" s="257" t="s">
        <v>2370</v>
      </c>
    </row>
    <row r="148" spans="1:7" s="105" customFormat="1" ht="75">
      <c r="A148" s="153">
        <f t="shared" ref="A148:A149" si="8">A147+0.01</f>
        <v>75.030000000000015</v>
      </c>
      <c r="B148" s="164" t="s">
        <v>2372</v>
      </c>
      <c r="C148" s="217" t="s">
        <v>71</v>
      </c>
      <c r="D148" s="217"/>
      <c r="E148" s="217"/>
      <c r="F148" s="217"/>
      <c r="G148" s="257" t="s">
        <v>2370</v>
      </c>
    </row>
    <row r="149" spans="1:7" s="105" customFormat="1" ht="75">
      <c r="A149" s="153">
        <f t="shared" si="8"/>
        <v>75.04000000000002</v>
      </c>
      <c r="B149" s="164" t="s">
        <v>2373</v>
      </c>
      <c r="C149" s="217" t="s">
        <v>71</v>
      </c>
      <c r="D149" s="217"/>
      <c r="E149" s="217"/>
      <c r="F149" s="217"/>
      <c r="G149" s="257" t="s">
        <v>2370</v>
      </c>
    </row>
    <row r="150" spans="1:7" s="105" customFormat="1" ht="45">
      <c r="A150" s="153">
        <f>A145+1</f>
        <v>76</v>
      </c>
      <c r="B150" s="137" t="s">
        <v>2374</v>
      </c>
      <c r="C150" s="200" t="s">
        <v>71</v>
      </c>
      <c r="D150" s="200"/>
      <c r="E150" s="200"/>
      <c r="F150" s="200"/>
      <c r="G150" s="257" t="s">
        <v>2375</v>
      </c>
    </row>
    <row r="151" spans="1:7" s="105" customFormat="1" ht="30">
      <c r="A151" s="153">
        <f t="shared" si="7"/>
        <v>77</v>
      </c>
      <c r="B151" s="137" t="s">
        <v>2376</v>
      </c>
      <c r="C151" s="200" t="s">
        <v>71</v>
      </c>
      <c r="D151" s="200"/>
      <c r="E151" s="200"/>
      <c r="F151" s="200"/>
      <c r="G151" s="257" t="s">
        <v>2377</v>
      </c>
    </row>
    <row r="152" spans="1:7" s="105" customFormat="1" ht="45">
      <c r="A152" s="153">
        <f t="shared" si="7"/>
        <v>78</v>
      </c>
      <c r="B152" s="137" t="s">
        <v>2378</v>
      </c>
      <c r="C152" s="200" t="s">
        <v>71</v>
      </c>
      <c r="D152" s="200"/>
      <c r="E152" s="200"/>
      <c r="F152" s="200"/>
      <c r="G152" s="257" t="s">
        <v>2379</v>
      </c>
    </row>
    <row r="153" spans="1:7" s="105" customFormat="1" ht="45">
      <c r="A153" s="153">
        <f t="shared" si="7"/>
        <v>79</v>
      </c>
      <c r="B153" s="137" t="s">
        <v>2380</v>
      </c>
      <c r="C153" s="200" t="s">
        <v>71</v>
      </c>
      <c r="D153" s="200"/>
      <c r="E153" s="200"/>
      <c r="F153" s="200"/>
      <c r="G153" s="257" t="s">
        <v>2381</v>
      </c>
    </row>
    <row r="154" spans="1:7" s="105" customFormat="1" ht="45">
      <c r="A154" s="153">
        <f t="shared" si="7"/>
        <v>80</v>
      </c>
      <c r="B154" s="137" t="s">
        <v>2382</v>
      </c>
      <c r="C154" s="200" t="s">
        <v>71</v>
      </c>
      <c r="D154" s="200"/>
      <c r="E154" s="200"/>
      <c r="F154" s="200"/>
      <c r="G154" s="257" t="s">
        <v>2383</v>
      </c>
    </row>
    <row r="155" spans="1:7" s="105" customFormat="1" ht="45">
      <c r="A155" s="153">
        <f t="shared" si="7"/>
        <v>81</v>
      </c>
      <c r="B155" s="137" t="s">
        <v>2384</v>
      </c>
      <c r="C155" s="200" t="s">
        <v>71</v>
      </c>
      <c r="D155" s="200"/>
      <c r="E155" s="200"/>
      <c r="F155" s="200"/>
      <c r="G155" s="257" t="s">
        <v>2385</v>
      </c>
    </row>
    <row r="156" spans="1:7" s="105" customFormat="1" ht="45">
      <c r="A156" s="153">
        <f t="shared" si="7"/>
        <v>82</v>
      </c>
      <c r="B156" s="168" t="s">
        <v>2386</v>
      </c>
      <c r="C156" s="216" t="s">
        <v>71</v>
      </c>
      <c r="D156" s="216"/>
      <c r="E156" s="216"/>
      <c r="F156" s="216"/>
      <c r="G156" s="257" t="s">
        <v>2379</v>
      </c>
    </row>
    <row r="157" spans="1:7" s="105" customFormat="1" ht="30">
      <c r="A157" s="153">
        <f t="shared" si="7"/>
        <v>83</v>
      </c>
      <c r="B157" s="168" t="s">
        <v>2387</v>
      </c>
      <c r="C157" s="216" t="s">
        <v>71</v>
      </c>
      <c r="D157" s="216"/>
      <c r="E157" s="216"/>
      <c r="F157" s="216"/>
      <c r="G157" s="257" t="s">
        <v>2388</v>
      </c>
    </row>
    <row r="158" spans="1:7" s="105" customFormat="1" ht="30">
      <c r="A158" s="153">
        <f t="shared" si="7"/>
        <v>84</v>
      </c>
      <c r="B158" s="151" t="s">
        <v>2389</v>
      </c>
      <c r="C158" s="205" t="s">
        <v>96</v>
      </c>
      <c r="D158" s="205" t="s">
        <v>96</v>
      </c>
      <c r="E158" s="205" t="s">
        <v>96</v>
      </c>
      <c r="F158" s="205" t="s">
        <v>96</v>
      </c>
      <c r="G158" s="205" t="s">
        <v>96</v>
      </c>
    </row>
    <row r="159" spans="1:7" s="105" customFormat="1" ht="60">
      <c r="A159" s="153">
        <f>A158+0.01</f>
        <v>84.01</v>
      </c>
      <c r="B159" s="160" t="s">
        <v>2390</v>
      </c>
      <c r="C159" s="206" t="s">
        <v>71</v>
      </c>
      <c r="D159" s="206"/>
      <c r="E159" s="206"/>
      <c r="F159" s="206"/>
      <c r="G159" s="257" t="s">
        <v>2391</v>
      </c>
    </row>
    <row r="160" spans="1:7" s="105" customFormat="1" ht="60">
      <c r="A160" s="153">
        <f>A159+0.01</f>
        <v>84.02000000000001</v>
      </c>
      <c r="B160" s="160" t="s">
        <v>2392</v>
      </c>
      <c r="C160" s="206" t="s">
        <v>71</v>
      </c>
      <c r="D160" s="206"/>
      <c r="E160" s="206"/>
      <c r="F160" s="206"/>
      <c r="G160" s="257" t="s">
        <v>2391</v>
      </c>
    </row>
    <row r="161" spans="1:7" s="105" customFormat="1" ht="60">
      <c r="A161" s="153">
        <f>A160+0.01</f>
        <v>84.030000000000015</v>
      </c>
      <c r="B161" s="160" t="s">
        <v>2393</v>
      </c>
      <c r="C161" s="206" t="s">
        <v>71</v>
      </c>
      <c r="D161" s="206"/>
      <c r="E161" s="206"/>
      <c r="F161" s="206"/>
      <c r="G161" s="257" t="s">
        <v>2391</v>
      </c>
    </row>
    <row r="162" spans="1:7" s="105" customFormat="1" ht="60">
      <c r="A162" s="153">
        <f>A158+1</f>
        <v>85</v>
      </c>
      <c r="B162" s="137" t="s">
        <v>2394</v>
      </c>
      <c r="C162" s="200" t="s">
        <v>71</v>
      </c>
      <c r="D162" s="200"/>
      <c r="E162" s="200"/>
      <c r="F162" s="200"/>
      <c r="G162" s="257" t="s">
        <v>2391</v>
      </c>
    </row>
    <row r="163" spans="1:7" s="105" customFormat="1" ht="75">
      <c r="A163" s="153">
        <f t="shared" si="7"/>
        <v>86</v>
      </c>
      <c r="B163" s="137" t="s">
        <v>2395</v>
      </c>
      <c r="C163" s="200" t="s">
        <v>71</v>
      </c>
      <c r="D163" s="200"/>
      <c r="E163" s="200"/>
      <c r="F163" s="200"/>
      <c r="G163" s="290" t="s">
        <v>2396</v>
      </c>
    </row>
    <row r="164" spans="1:7" s="1" customFormat="1" ht="15">
      <c r="A164" s="310" t="s">
        <v>2397</v>
      </c>
      <c r="B164" s="311"/>
      <c r="C164" s="311"/>
      <c r="D164" s="311"/>
      <c r="E164" s="311"/>
      <c r="F164" s="311"/>
      <c r="G164" s="312"/>
    </row>
    <row r="165" spans="1:7" s="105" customFormat="1" ht="30">
      <c r="A165" s="153">
        <f>A163+1</f>
        <v>87</v>
      </c>
      <c r="B165" s="137" t="s">
        <v>2398</v>
      </c>
      <c r="C165" s="200" t="s">
        <v>71</v>
      </c>
      <c r="D165" s="200"/>
      <c r="E165" s="200"/>
      <c r="F165" s="200"/>
      <c r="G165" s="257" t="s">
        <v>2399</v>
      </c>
    </row>
    <row r="166" spans="1:7" s="105" customFormat="1" ht="45">
      <c r="A166" s="153">
        <f t="shared" si="7"/>
        <v>88</v>
      </c>
      <c r="B166" s="151" t="s">
        <v>2400</v>
      </c>
      <c r="C166" s="205" t="s">
        <v>96</v>
      </c>
      <c r="D166" s="205" t="s">
        <v>96</v>
      </c>
      <c r="E166" s="205" t="s">
        <v>96</v>
      </c>
      <c r="F166" s="205"/>
      <c r="G166" s="205"/>
    </row>
    <row r="167" spans="1:7" s="105" customFormat="1" ht="45">
      <c r="A167" s="153">
        <f>A166+0.01</f>
        <v>88.01</v>
      </c>
      <c r="B167" s="160" t="s">
        <v>825</v>
      </c>
      <c r="C167" s="206" t="s">
        <v>71</v>
      </c>
      <c r="D167" s="206"/>
      <c r="E167" s="206"/>
      <c r="F167" s="206"/>
      <c r="G167" s="290" t="s">
        <v>2401</v>
      </c>
    </row>
    <row r="168" spans="1:7" s="105" customFormat="1" ht="45">
      <c r="A168" s="153">
        <f>A167+0.01</f>
        <v>88.02000000000001</v>
      </c>
      <c r="B168" s="160" t="s">
        <v>2402</v>
      </c>
      <c r="C168" s="206" t="s">
        <v>71</v>
      </c>
      <c r="D168" s="206"/>
      <c r="E168" s="206"/>
      <c r="F168" s="206"/>
      <c r="G168" s="257" t="s">
        <v>2403</v>
      </c>
    </row>
    <row r="169" spans="1:7" s="105" customFormat="1" ht="30">
      <c r="A169" s="153">
        <f t="shared" ref="A169:A170" si="9">A168+0.01</f>
        <v>88.030000000000015</v>
      </c>
      <c r="B169" s="160" t="s">
        <v>2404</v>
      </c>
      <c r="C169" s="206" t="s">
        <v>71</v>
      </c>
      <c r="D169" s="206"/>
      <c r="E169" s="206"/>
      <c r="F169" s="206"/>
      <c r="G169" s="257" t="s">
        <v>2405</v>
      </c>
    </row>
    <row r="170" spans="1:7" s="105" customFormat="1" ht="45">
      <c r="A170" s="153">
        <f t="shared" si="9"/>
        <v>88.04000000000002</v>
      </c>
      <c r="B170" s="160" t="s">
        <v>1244</v>
      </c>
      <c r="C170" s="206" t="s">
        <v>71</v>
      </c>
      <c r="D170" s="206"/>
      <c r="E170" s="206"/>
      <c r="F170" s="206"/>
      <c r="G170" s="257" t="s">
        <v>2406</v>
      </c>
    </row>
    <row r="171" spans="1:7" s="105" customFormat="1" ht="60">
      <c r="A171" s="153">
        <f>A166+1</f>
        <v>89</v>
      </c>
      <c r="B171" s="137" t="s">
        <v>2407</v>
      </c>
      <c r="C171" s="200" t="s">
        <v>71</v>
      </c>
      <c r="D171" s="200"/>
      <c r="E171" s="200"/>
      <c r="F171" s="200"/>
      <c r="G171" s="257" t="s">
        <v>2408</v>
      </c>
    </row>
    <row r="172" spans="1:7" s="105" customFormat="1" ht="30">
      <c r="A172" s="153">
        <f t="shared" si="7"/>
        <v>90</v>
      </c>
      <c r="B172" s="151" t="s">
        <v>2409</v>
      </c>
      <c r="C172" s="205" t="s">
        <v>96</v>
      </c>
      <c r="D172" s="205" t="s">
        <v>96</v>
      </c>
      <c r="E172" s="205" t="s">
        <v>96</v>
      </c>
      <c r="F172" s="205" t="s">
        <v>96</v>
      </c>
      <c r="G172" s="205" t="s">
        <v>96</v>
      </c>
    </row>
    <row r="173" spans="1:7" s="105" customFormat="1" ht="75">
      <c r="A173" s="153">
        <f>A172+0.01</f>
        <v>90.01</v>
      </c>
      <c r="B173" s="160" t="s">
        <v>2410</v>
      </c>
      <c r="C173" s="206" t="s">
        <v>71</v>
      </c>
      <c r="D173" s="206"/>
      <c r="E173" s="206"/>
      <c r="F173" s="206"/>
      <c r="G173" s="257" t="s">
        <v>2411</v>
      </c>
    </row>
    <row r="174" spans="1:7" s="105" customFormat="1" ht="90">
      <c r="A174" s="153">
        <f>A173+0.01</f>
        <v>90.02000000000001</v>
      </c>
      <c r="B174" s="160" t="s">
        <v>2412</v>
      </c>
      <c r="C174" s="206" t="s">
        <v>71</v>
      </c>
      <c r="D174" s="206"/>
      <c r="E174" s="206"/>
      <c r="F174" s="206"/>
      <c r="G174" s="257" t="s">
        <v>2413</v>
      </c>
    </row>
    <row r="175" spans="1:7" s="105" customFormat="1" ht="60">
      <c r="A175" s="153">
        <f t="shared" ref="A175:A176" si="10">A174+0.01</f>
        <v>90.030000000000015</v>
      </c>
      <c r="B175" s="160" t="s">
        <v>2414</v>
      </c>
      <c r="C175" s="206" t="s">
        <v>71</v>
      </c>
      <c r="D175" s="206"/>
      <c r="E175" s="206"/>
      <c r="F175" s="206"/>
      <c r="G175" s="257" t="s">
        <v>2415</v>
      </c>
    </row>
    <row r="176" spans="1:7" s="105" customFormat="1" ht="60">
      <c r="A176" s="153">
        <f t="shared" si="10"/>
        <v>90.04000000000002</v>
      </c>
      <c r="B176" s="160" t="s">
        <v>2416</v>
      </c>
      <c r="C176" s="206" t="s">
        <v>71</v>
      </c>
      <c r="D176" s="206"/>
      <c r="E176" s="206"/>
      <c r="F176" s="206"/>
      <c r="G176" s="289" t="s">
        <v>2417</v>
      </c>
    </row>
    <row r="177" spans="1:7" s="1" customFormat="1" ht="15">
      <c r="A177" s="310" t="s">
        <v>2418</v>
      </c>
      <c r="B177" s="311"/>
      <c r="C177" s="311"/>
      <c r="D177" s="311"/>
      <c r="E177" s="311"/>
      <c r="F177" s="311"/>
      <c r="G177" s="312"/>
    </row>
    <row r="178" spans="1:7" s="105" customFormat="1" ht="30">
      <c r="A178" s="153">
        <f>A172+1</f>
        <v>91</v>
      </c>
      <c r="B178" s="166" t="s">
        <v>2419</v>
      </c>
      <c r="C178" s="200" t="s">
        <v>71</v>
      </c>
      <c r="D178" s="200"/>
      <c r="E178" s="200"/>
      <c r="F178" s="200"/>
      <c r="G178" s="257" t="s">
        <v>2420</v>
      </c>
    </row>
    <row r="179" spans="1:7" s="105" customFormat="1" ht="60">
      <c r="A179" s="153">
        <f t="shared" si="7"/>
        <v>92</v>
      </c>
      <c r="B179" s="137" t="s">
        <v>2421</v>
      </c>
      <c r="C179" s="200" t="s">
        <v>71</v>
      </c>
      <c r="D179" s="200"/>
      <c r="E179" s="200"/>
      <c r="F179" s="200"/>
      <c r="G179" s="257" t="s">
        <v>2422</v>
      </c>
    </row>
    <row r="180" spans="1:7" s="105" customFormat="1" ht="75">
      <c r="A180" s="153">
        <f t="shared" si="7"/>
        <v>93</v>
      </c>
      <c r="B180" s="166" t="s">
        <v>2423</v>
      </c>
      <c r="C180" s="200" t="s">
        <v>71</v>
      </c>
      <c r="D180" s="200"/>
      <c r="E180" s="200"/>
      <c r="F180" s="200"/>
      <c r="G180" s="257" t="s">
        <v>2424</v>
      </c>
    </row>
    <row r="181" spans="1:7" s="105" customFormat="1" ht="60">
      <c r="A181" s="153">
        <f t="shared" si="7"/>
        <v>94</v>
      </c>
      <c r="B181" s="166" t="s">
        <v>2425</v>
      </c>
      <c r="C181" s="200" t="s">
        <v>71</v>
      </c>
      <c r="D181" s="200"/>
      <c r="E181" s="200"/>
      <c r="F181" s="200"/>
      <c r="G181" s="257" t="s">
        <v>2426</v>
      </c>
    </row>
    <row r="182" spans="1:7" s="105" customFormat="1" ht="60">
      <c r="A182" s="153">
        <f t="shared" si="7"/>
        <v>95</v>
      </c>
      <c r="B182" s="168" t="s">
        <v>2427</v>
      </c>
      <c r="C182" s="216" t="s">
        <v>71</v>
      </c>
      <c r="D182" s="216"/>
      <c r="E182" s="216"/>
      <c r="F182" s="216"/>
      <c r="G182" s="257" t="s">
        <v>2428</v>
      </c>
    </row>
    <row r="183" spans="1:7" s="105" customFormat="1" ht="75">
      <c r="A183" s="153">
        <f t="shared" si="7"/>
        <v>96</v>
      </c>
      <c r="B183" s="137" t="s">
        <v>2429</v>
      </c>
      <c r="C183" s="200" t="s">
        <v>71</v>
      </c>
      <c r="D183" s="200"/>
      <c r="E183" s="200"/>
      <c r="F183" s="200"/>
      <c r="G183" s="257" t="s">
        <v>2430</v>
      </c>
    </row>
    <row r="184" spans="1:7" s="105" customFormat="1" ht="30">
      <c r="A184" s="153">
        <f t="shared" si="7"/>
        <v>97</v>
      </c>
      <c r="B184" s="137" t="s">
        <v>2431</v>
      </c>
      <c r="C184" s="200" t="s">
        <v>71</v>
      </c>
      <c r="D184" s="200"/>
      <c r="E184" s="200"/>
      <c r="F184" s="200"/>
      <c r="G184" s="257" t="s">
        <v>2432</v>
      </c>
    </row>
    <row r="185" spans="1:7" s="105" customFormat="1" ht="30">
      <c r="A185" s="153">
        <f t="shared" si="7"/>
        <v>98</v>
      </c>
      <c r="B185" s="137" t="s">
        <v>2433</v>
      </c>
      <c r="C185" s="200" t="s">
        <v>71</v>
      </c>
      <c r="D185" s="200"/>
      <c r="E185" s="200"/>
      <c r="F185" s="200"/>
      <c r="G185" s="257" t="s">
        <v>2434</v>
      </c>
    </row>
    <row r="186" spans="1:7" s="105" customFormat="1" ht="45">
      <c r="A186" s="153">
        <f t="shared" si="7"/>
        <v>99</v>
      </c>
      <c r="B186" s="166" t="s">
        <v>2435</v>
      </c>
      <c r="C186" s="200" t="s">
        <v>71</v>
      </c>
      <c r="D186" s="200"/>
      <c r="E186" s="200"/>
      <c r="F186" s="200"/>
      <c r="G186" s="257" t="s">
        <v>2436</v>
      </c>
    </row>
    <row r="187" spans="1:7" s="105" customFormat="1" ht="90">
      <c r="A187" s="153">
        <f t="shared" si="7"/>
        <v>100</v>
      </c>
      <c r="B187" s="137" t="s">
        <v>2437</v>
      </c>
      <c r="C187" s="200" t="s">
        <v>71</v>
      </c>
      <c r="D187" s="200"/>
      <c r="E187" s="200"/>
      <c r="F187" s="200"/>
      <c r="G187" s="257" t="s">
        <v>2438</v>
      </c>
    </row>
    <row r="188" spans="1:7" s="105" customFormat="1" ht="60">
      <c r="A188" s="153">
        <f t="shared" si="7"/>
        <v>101</v>
      </c>
      <c r="B188" s="137" t="s">
        <v>2439</v>
      </c>
      <c r="C188" s="200" t="s">
        <v>71</v>
      </c>
      <c r="D188" s="200"/>
      <c r="E188" s="200"/>
      <c r="F188" s="200"/>
      <c r="G188" s="289" t="s">
        <v>2440</v>
      </c>
    </row>
    <row r="189" spans="1:7" s="105" customFormat="1" ht="45">
      <c r="A189" s="153">
        <f t="shared" si="7"/>
        <v>102</v>
      </c>
      <c r="B189" s="151" t="s">
        <v>2441</v>
      </c>
      <c r="C189" s="205" t="s">
        <v>96</v>
      </c>
      <c r="D189" s="205" t="s">
        <v>96</v>
      </c>
      <c r="E189" s="205" t="s">
        <v>96</v>
      </c>
      <c r="F189" s="205" t="s">
        <v>96</v>
      </c>
      <c r="G189" s="205" t="s">
        <v>96</v>
      </c>
    </row>
    <row r="190" spans="1:7" s="105" customFormat="1" ht="60">
      <c r="A190" s="153">
        <f>A189+0.01</f>
        <v>102.01</v>
      </c>
      <c r="B190" s="160" t="s">
        <v>471</v>
      </c>
      <c r="C190" s="206" t="s">
        <v>71</v>
      </c>
      <c r="D190" s="206"/>
      <c r="E190" s="206"/>
      <c r="F190" s="206"/>
      <c r="G190" s="290" t="s">
        <v>2442</v>
      </c>
    </row>
    <row r="191" spans="1:7" s="105" customFormat="1" ht="45">
      <c r="A191" s="153">
        <f>A190+0.01</f>
        <v>102.02000000000001</v>
      </c>
      <c r="B191" s="160" t="s">
        <v>2443</v>
      </c>
      <c r="C191" s="206" t="s">
        <v>71</v>
      </c>
      <c r="D191" s="206"/>
      <c r="E191" s="206"/>
      <c r="F191" s="206"/>
      <c r="G191" s="290" t="s">
        <v>2444</v>
      </c>
    </row>
    <row r="192" spans="1:7" s="105" customFormat="1" ht="120">
      <c r="A192" s="153">
        <f>A191+0.01</f>
        <v>102.03000000000002</v>
      </c>
      <c r="B192" s="160" t="s">
        <v>2445</v>
      </c>
      <c r="C192" s="206" t="s">
        <v>71</v>
      </c>
      <c r="D192" s="206"/>
      <c r="E192" s="206"/>
      <c r="F192" s="206"/>
      <c r="G192" s="290" t="s">
        <v>2446</v>
      </c>
    </row>
    <row r="193" spans="1:7" s="105" customFormat="1" ht="30">
      <c r="A193" s="153">
        <f>A189+1</f>
        <v>103</v>
      </c>
      <c r="B193" s="151" t="s">
        <v>2447</v>
      </c>
      <c r="C193" s="205" t="s">
        <v>96</v>
      </c>
      <c r="D193" s="205" t="s">
        <v>96</v>
      </c>
      <c r="E193" s="205" t="s">
        <v>96</v>
      </c>
      <c r="F193" s="205" t="s">
        <v>96</v>
      </c>
      <c r="G193" s="205" t="s">
        <v>96</v>
      </c>
    </row>
    <row r="194" spans="1:7" s="105" customFormat="1" ht="30">
      <c r="A194" s="153">
        <f>A193+0.01</f>
        <v>103.01</v>
      </c>
      <c r="B194" s="160" t="s">
        <v>2448</v>
      </c>
      <c r="C194" s="206" t="s">
        <v>71</v>
      </c>
      <c r="D194" s="206"/>
      <c r="E194" s="206"/>
      <c r="F194" s="206"/>
      <c r="G194" s="257" t="s">
        <v>2449</v>
      </c>
    </row>
    <row r="195" spans="1:7" s="105" customFormat="1" ht="30">
      <c r="A195" s="153">
        <f>A194+0.01</f>
        <v>103.02000000000001</v>
      </c>
      <c r="B195" s="160" t="s">
        <v>1532</v>
      </c>
      <c r="C195" s="206" t="s">
        <v>71</v>
      </c>
      <c r="D195" s="206"/>
      <c r="E195" s="206"/>
      <c r="F195" s="206"/>
      <c r="G195" s="257" t="s">
        <v>2450</v>
      </c>
    </row>
    <row r="196" spans="1:7" s="105" customFormat="1" ht="30">
      <c r="A196" s="153">
        <f>A195+0.01</f>
        <v>103.03000000000002</v>
      </c>
      <c r="B196" s="160" t="s">
        <v>1540</v>
      </c>
      <c r="C196" s="206" t="s">
        <v>71</v>
      </c>
      <c r="D196" s="206"/>
      <c r="E196" s="206"/>
      <c r="F196" s="206"/>
      <c r="G196" s="257" t="s">
        <v>2451</v>
      </c>
    </row>
    <row r="197" spans="1:7" s="105" customFormat="1" ht="165">
      <c r="A197" s="153">
        <f>A193+1</f>
        <v>104</v>
      </c>
      <c r="B197" s="168" t="s">
        <v>2452</v>
      </c>
      <c r="C197" s="216" t="s">
        <v>71</v>
      </c>
      <c r="D197" s="216"/>
      <c r="E197" s="216"/>
      <c r="F197" s="216"/>
      <c r="G197" s="257" t="s">
        <v>2453</v>
      </c>
    </row>
    <row r="198" spans="1:7" s="105" customFormat="1" ht="105">
      <c r="A198" s="153">
        <f t="shared" si="7"/>
        <v>105</v>
      </c>
      <c r="B198" s="137" t="s">
        <v>2454</v>
      </c>
      <c r="C198" s="200" t="s">
        <v>71</v>
      </c>
      <c r="D198" s="200"/>
      <c r="E198" s="200"/>
      <c r="F198" s="200"/>
      <c r="G198" s="257" t="s">
        <v>2455</v>
      </c>
    </row>
    <row r="199" spans="1:7" s="105" customFormat="1" ht="90">
      <c r="A199" s="153">
        <f t="shared" si="7"/>
        <v>106</v>
      </c>
      <c r="B199" s="137" t="s">
        <v>2456</v>
      </c>
      <c r="C199" s="200" t="s">
        <v>71</v>
      </c>
      <c r="D199" s="200"/>
      <c r="E199" s="200"/>
      <c r="F199" s="200"/>
      <c r="G199" s="257" t="s">
        <v>2457</v>
      </c>
    </row>
    <row r="200" spans="1:7" s="105" customFormat="1" ht="45">
      <c r="A200" s="153">
        <f t="shared" si="7"/>
        <v>107</v>
      </c>
      <c r="B200" s="137" t="s">
        <v>2458</v>
      </c>
      <c r="C200" s="200" t="s">
        <v>71</v>
      </c>
      <c r="D200" s="200"/>
      <c r="E200" s="200"/>
      <c r="F200" s="200"/>
      <c r="G200" s="289" t="s">
        <v>2459</v>
      </c>
    </row>
    <row r="201" spans="1:7" s="1" customFormat="1" ht="15">
      <c r="A201" s="310" t="s">
        <v>1170</v>
      </c>
      <c r="B201" s="311"/>
      <c r="C201" s="311"/>
      <c r="D201" s="311"/>
      <c r="E201" s="311"/>
      <c r="F201" s="311"/>
      <c r="G201" s="312"/>
    </row>
    <row r="202" spans="1:7" s="105" customFormat="1" ht="45">
      <c r="A202" s="153">
        <f>A200+1</f>
        <v>108</v>
      </c>
      <c r="B202" s="137" t="s">
        <v>2460</v>
      </c>
      <c r="C202" s="200" t="s">
        <v>71</v>
      </c>
      <c r="D202" s="200"/>
      <c r="E202" s="200"/>
      <c r="F202" s="200"/>
      <c r="G202" s="257" t="s">
        <v>2461</v>
      </c>
    </row>
    <row r="203" spans="1:7" s="73" customFormat="1" ht="75">
      <c r="A203" s="153">
        <f t="shared" si="7"/>
        <v>109</v>
      </c>
      <c r="B203" s="151" t="s">
        <v>2462</v>
      </c>
      <c r="C203" s="206" t="s">
        <v>71</v>
      </c>
      <c r="D203" s="206"/>
      <c r="E203" s="206"/>
      <c r="F203" s="206"/>
      <c r="G203" s="257" t="s">
        <v>2463</v>
      </c>
    </row>
    <row r="204" spans="1:7" s="105" customFormat="1" ht="30">
      <c r="A204" s="153">
        <f t="shared" si="7"/>
        <v>110</v>
      </c>
      <c r="B204" s="137" t="s">
        <v>2464</v>
      </c>
      <c r="C204" s="200" t="s">
        <v>71</v>
      </c>
      <c r="D204" s="200"/>
      <c r="E204" s="200"/>
      <c r="F204" s="200"/>
      <c r="G204" s="257" t="s">
        <v>2465</v>
      </c>
    </row>
    <row r="205" spans="1:7" s="105" customFormat="1" ht="30">
      <c r="A205" s="153">
        <f t="shared" si="7"/>
        <v>111</v>
      </c>
      <c r="B205" s="166" t="s">
        <v>2466</v>
      </c>
      <c r="C205" s="200" t="s">
        <v>71</v>
      </c>
      <c r="D205" s="200"/>
      <c r="E205" s="200"/>
      <c r="F205" s="200"/>
      <c r="G205" s="257" t="s">
        <v>2467</v>
      </c>
    </row>
    <row r="206" spans="1:7" s="1" customFormat="1" ht="15">
      <c r="A206" s="310" t="s">
        <v>2468</v>
      </c>
      <c r="B206" s="311"/>
      <c r="C206" s="311"/>
      <c r="D206" s="311"/>
      <c r="E206" s="311"/>
      <c r="F206" s="311"/>
      <c r="G206" s="312"/>
    </row>
    <row r="207" spans="1:7" s="105" customFormat="1" ht="30">
      <c r="A207" s="153">
        <f>A205+1</f>
        <v>112</v>
      </c>
      <c r="B207" s="137" t="s">
        <v>2469</v>
      </c>
      <c r="C207" s="200" t="s">
        <v>71</v>
      </c>
      <c r="D207" s="200"/>
      <c r="E207" s="200"/>
      <c r="F207" s="200"/>
      <c r="G207" s="257" t="s">
        <v>2470</v>
      </c>
    </row>
    <row r="208" spans="1:7" s="105" customFormat="1">
      <c r="A208" s="153">
        <f t="shared" ref="A208:A234" si="11">A207+1</f>
        <v>113</v>
      </c>
      <c r="B208" s="137" t="s">
        <v>2471</v>
      </c>
      <c r="C208" s="200" t="s">
        <v>71</v>
      </c>
      <c r="D208" s="200"/>
      <c r="E208" s="200"/>
      <c r="F208" s="200"/>
      <c r="G208" s="289" t="s">
        <v>2472</v>
      </c>
    </row>
    <row r="209" spans="1:7" s="105" customFormat="1" ht="30">
      <c r="A209" s="153">
        <f t="shared" si="11"/>
        <v>114</v>
      </c>
      <c r="B209" s="137" t="s">
        <v>2473</v>
      </c>
      <c r="C209" s="200" t="s">
        <v>71</v>
      </c>
      <c r="D209" s="200"/>
      <c r="E209" s="200"/>
      <c r="F209" s="200"/>
      <c r="G209" s="289" t="s">
        <v>2472</v>
      </c>
    </row>
    <row r="210" spans="1:7" s="105" customFormat="1">
      <c r="A210" s="153">
        <f t="shared" si="11"/>
        <v>115</v>
      </c>
      <c r="B210" s="137" t="s">
        <v>2474</v>
      </c>
      <c r="C210" s="200" t="s">
        <v>71</v>
      </c>
      <c r="D210" s="200"/>
      <c r="E210" s="200"/>
      <c r="F210" s="200"/>
      <c r="G210" s="257" t="s">
        <v>2472</v>
      </c>
    </row>
    <row r="211" spans="1:7" s="105" customFormat="1" ht="30">
      <c r="A211" s="153">
        <f t="shared" si="11"/>
        <v>116</v>
      </c>
      <c r="B211" s="137" t="s">
        <v>2475</v>
      </c>
      <c r="C211" s="200" t="s">
        <v>71</v>
      </c>
      <c r="D211" s="200"/>
      <c r="E211" s="200"/>
      <c r="F211" s="200"/>
      <c r="G211" s="257" t="s">
        <v>2472</v>
      </c>
    </row>
    <row r="212" spans="1:7" s="1" customFormat="1" ht="15">
      <c r="A212" s="310" t="s">
        <v>2476</v>
      </c>
      <c r="B212" s="311"/>
      <c r="C212" s="311"/>
      <c r="D212" s="311"/>
      <c r="E212" s="311"/>
      <c r="F212" s="311"/>
      <c r="G212" s="312"/>
    </row>
    <row r="213" spans="1:7" s="105" customFormat="1" ht="45">
      <c r="A213" s="153">
        <f>A211+1</f>
        <v>117</v>
      </c>
      <c r="B213" s="137" t="s">
        <v>2477</v>
      </c>
      <c r="C213" s="200" t="s">
        <v>71</v>
      </c>
      <c r="D213" s="200"/>
      <c r="E213" s="200"/>
      <c r="F213" s="200"/>
      <c r="G213" s="257" t="s">
        <v>2478</v>
      </c>
    </row>
    <row r="214" spans="1:7" s="105" customFormat="1" ht="75">
      <c r="A214" s="153">
        <f t="shared" si="11"/>
        <v>118</v>
      </c>
      <c r="B214" s="137" t="s">
        <v>2479</v>
      </c>
      <c r="C214" s="200" t="s">
        <v>71</v>
      </c>
      <c r="D214" s="200"/>
      <c r="E214" s="200"/>
      <c r="F214" s="200"/>
      <c r="G214" s="257" t="s">
        <v>2480</v>
      </c>
    </row>
    <row r="215" spans="1:7" s="105" customFormat="1">
      <c r="A215" s="153">
        <f t="shared" si="11"/>
        <v>119</v>
      </c>
      <c r="B215" s="137" t="s">
        <v>2481</v>
      </c>
      <c r="C215" s="200" t="s">
        <v>71</v>
      </c>
      <c r="D215" s="200"/>
      <c r="E215" s="200"/>
      <c r="F215" s="200"/>
      <c r="G215" s="257" t="s">
        <v>2482</v>
      </c>
    </row>
    <row r="216" spans="1:7" s="105" customFormat="1">
      <c r="A216" s="153">
        <f t="shared" si="11"/>
        <v>120</v>
      </c>
      <c r="B216" s="151" t="s">
        <v>2483</v>
      </c>
      <c r="C216" s="205" t="s">
        <v>96</v>
      </c>
      <c r="D216" s="205" t="s">
        <v>96</v>
      </c>
      <c r="E216" s="205" t="s">
        <v>96</v>
      </c>
      <c r="F216" s="205" t="s">
        <v>96</v>
      </c>
      <c r="G216" s="205" t="s">
        <v>96</v>
      </c>
    </row>
    <row r="217" spans="1:7" s="105" customFormat="1" ht="30">
      <c r="A217" s="153">
        <f>A216+0.01</f>
        <v>120.01</v>
      </c>
      <c r="B217" s="160" t="s">
        <v>2484</v>
      </c>
      <c r="C217" s="206" t="s">
        <v>71</v>
      </c>
      <c r="D217" s="206"/>
      <c r="E217" s="206"/>
      <c r="F217" s="206"/>
      <c r="G217" s="257" t="s">
        <v>2485</v>
      </c>
    </row>
    <row r="218" spans="1:7" s="105" customFormat="1" ht="30">
      <c r="A218" s="153">
        <f>A217+0.01</f>
        <v>120.02000000000001</v>
      </c>
      <c r="B218" s="160" t="s">
        <v>2486</v>
      </c>
      <c r="C218" s="206" t="s">
        <v>71</v>
      </c>
      <c r="D218" s="206"/>
      <c r="E218" s="206"/>
      <c r="F218" s="206"/>
      <c r="G218" s="257" t="s">
        <v>2487</v>
      </c>
    </row>
    <row r="219" spans="1:7" s="105" customFormat="1" ht="60">
      <c r="A219" s="153">
        <f>A216+1</f>
        <v>121</v>
      </c>
      <c r="B219" s="137" t="s">
        <v>2488</v>
      </c>
      <c r="C219" s="200" t="s">
        <v>71</v>
      </c>
      <c r="D219" s="200"/>
      <c r="E219" s="200"/>
      <c r="F219" s="200"/>
      <c r="G219" s="257" t="s">
        <v>2489</v>
      </c>
    </row>
    <row r="220" spans="1:7" s="105" customFormat="1" ht="30">
      <c r="A220" s="153">
        <f t="shared" si="11"/>
        <v>122</v>
      </c>
      <c r="B220" s="151" t="s">
        <v>2490</v>
      </c>
      <c r="C220" s="205" t="s">
        <v>96</v>
      </c>
      <c r="D220" s="205" t="s">
        <v>96</v>
      </c>
      <c r="E220" s="205" t="s">
        <v>96</v>
      </c>
      <c r="F220" s="205" t="s">
        <v>96</v>
      </c>
      <c r="G220" s="205" t="s">
        <v>96</v>
      </c>
    </row>
    <row r="221" spans="1:7" s="105" customFormat="1">
      <c r="A221" s="153">
        <f>A220+0.01</f>
        <v>122.01</v>
      </c>
      <c r="B221" s="160" t="s">
        <v>2491</v>
      </c>
      <c r="C221" s="206" t="s">
        <v>71</v>
      </c>
      <c r="D221" s="206"/>
      <c r="E221" s="206"/>
      <c r="F221" s="206"/>
      <c r="G221" s="289" t="s">
        <v>2492</v>
      </c>
    </row>
    <row r="222" spans="1:7" s="105" customFormat="1">
      <c r="A222" s="153">
        <f>A221+0.01</f>
        <v>122.02000000000001</v>
      </c>
      <c r="B222" s="160" t="s">
        <v>2493</v>
      </c>
      <c r="C222" s="206" t="s">
        <v>71</v>
      </c>
      <c r="D222" s="206"/>
      <c r="E222" s="206"/>
      <c r="F222" s="206"/>
      <c r="G222" s="289" t="s">
        <v>2494</v>
      </c>
    </row>
    <row r="223" spans="1:7" s="105" customFormat="1">
      <c r="A223" s="153">
        <f>A222+0.01</f>
        <v>122.03000000000002</v>
      </c>
      <c r="B223" s="160" t="s">
        <v>2495</v>
      </c>
      <c r="C223" s="206" t="s">
        <v>71</v>
      </c>
      <c r="D223" s="206"/>
      <c r="E223" s="206"/>
      <c r="F223" s="206"/>
      <c r="G223" s="289" t="s">
        <v>2496</v>
      </c>
    </row>
    <row r="224" spans="1:7" s="105" customFormat="1" ht="30">
      <c r="A224" s="153">
        <f>A220+1</f>
        <v>123</v>
      </c>
      <c r="B224" s="137" t="s">
        <v>2497</v>
      </c>
      <c r="C224" s="200" t="s">
        <v>71</v>
      </c>
      <c r="D224" s="200"/>
      <c r="E224" s="200"/>
      <c r="F224" s="200"/>
      <c r="G224" s="289" t="s">
        <v>2498</v>
      </c>
    </row>
    <row r="225" spans="1:7" s="105" customFormat="1" ht="30">
      <c r="A225" s="153">
        <f t="shared" si="11"/>
        <v>124</v>
      </c>
      <c r="B225" s="137" t="s">
        <v>2499</v>
      </c>
      <c r="C225" s="200" t="s">
        <v>71</v>
      </c>
      <c r="D225" s="200"/>
      <c r="E225" s="200"/>
      <c r="F225" s="200"/>
      <c r="G225" s="257" t="s">
        <v>2500</v>
      </c>
    </row>
    <row r="226" spans="1:7" s="105" customFormat="1" ht="45">
      <c r="A226" s="153">
        <f t="shared" si="11"/>
        <v>125</v>
      </c>
      <c r="B226" s="151" t="s">
        <v>2501</v>
      </c>
      <c r="C226" s="205" t="s">
        <v>96</v>
      </c>
      <c r="D226" s="205" t="s">
        <v>96</v>
      </c>
      <c r="E226" s="205" t="s">
        <v>96</v>
      </c>
      <c r="F226" s="205" t="s">
        <v>96</v>
      </c>
      <c r="G226" s="205" t="s">
        <v>96</v>
      </c>
    </row>
    <row r="227" spans="1:7" s="105" customFormat="1">
      <c r="A227" s="153">
        <f>A226+0.01</f>
        <v>125.01</v>
      </c>
      <c r="B227" s="160" t="s">
        <v>230</v>
      </c>
      <c r="C227" s="206" t="s">
        <v>71</v>
      </c>
      <c r="D227" s="206"/>
      <c r="E227" s="206"/>
      <c r="F227" s="206"/>
      <c r="G227" s="257" t="s">
        <v>2502</v>
      </c>
    </row>
    <row r="228" spans="1:7" s="105" customFormat="1" ht="30">
      <c r="A228" s="153">
        <f>A227+0.01</f>
        <v>125.02000000000001</v>
      </c>
      <c r="B228" s="160" t="s">
        <v>232</v>
      </c>
      <c r="C228" s="206" t="s">
        <v>71</v>
      </c>
      <c r="D228" s="206"/>
      <c r="E228" s="206"/>
      <c r="F228" s="206"/>
      <c r="G228" s="289" t="s">
        <v>2503</v>
      </c>
    </row>
    <row r="229" spans="1:7" s="105" customFormat="1">
      <c r="A229" s="153">
        <f>A226+1</f>
        <v>126</v>
      </c>
      <c r="B229" s="151" t="s">
        <v>2504</v>
      </c>
      <c r="C229" s="205" t="s">
        <v>96</v>
      </c>
      <c r="D229" s="205" t="s">
        <v>96</v>
      </c>
      <c r="E229" s="205" t="s">
        <v>96</v>
      </c>
      <c r="F229" s="205" t="s">
        <v>96</v>
      </c>
      <c r="G229" s="205" t="s">
        <v>96</v>
      </c>
    </row>
    <row r="230" spans="1:7" s="105" customFormat="1" ht="45">
      <c r="A230" s="153">
        <f t="shared" ref="A230:A232" si="12">A229+0.01</f>
        <v>126.01</v>
      </c>
      <c r="B230" s="160" t="s">
        <v>2505</v>
      </c>
      <c r="C230" s="206" t="s">
        <v>71</v>
      </c>
      <c r="D230" s="206"/>
      <c r="E230" s="206"/>
      <c r="F230" s="206"/>
      <c r="G230" s="289" t="s">
        <v>2506</v>
      </c>
    </row>
    <row r="231" spans="1:7" s="105" customFormat="1" ht="45">
      <c r="A231" s="153">
        <f t="shared" si="12"/>
        <v>126.02000000000001</v>
      </c>
      <c r="B231" s="160" t="s">
        <v>2507</v>
      </c>
      <c r="C231" s="206" t="s">
        <v>71</v>
      </c>
      <c r="D231" s="206"/>
      <c r="E231" s="206"/>
      <c r="F231" s="206"/>
      <c r="G231" s="289" t="s">
        <v>2506</v>
      </c>
    </row>
    <row r="232" spans="1:7" s="105" customFormat="1" ht="45">
      <c r="A232" s="153">
        <f t="shared" si="12"/>
        <v>126.03000000000002</v>
      </c>
      <c r="B232" s="160" t="s">
        <v>2508</v>
      </c>
      <c r="C232" s="206" t="s">
        <v>71</v>
      </c>
      <c r="D232" s="206"/>
      <c r="E232" s="206"/>
      <c r="F232" s="206"/>
      <c r="G232" s="289" t="s">
        <v>2506</v>
      </c>
    </row>
    <row r="233" spans="1:7" s="105" customFormat="1" ht="45">
      <c r="A233" s="153">
        <f>A229+1</f>
        <v>127</v>
      </c>
      <c r="B233" s="137" t="s">
        <v>2509</v>
      </c>
      <c r="C233" s="200" t="s">
        <v>71</v>
      </c>
      <c r="D233" s="200"/>
      <c r="E233" s="200"/>
      <c r="F233" s="200"/>
      <c r="G233" s="257" t="s">
        <v>2510</v>
      </c>
    </row>
    <row r="234" spans="1:7" s="105" customFormat="1" ht="45">
      <c r="A234" s="153">
        <f t="shared" si="11"/>
        <v>128</v>
      </c>
      <c r="B234" s="137" t="s">
        <v>2511</v>
      </c>
      <c r="C234" s="200" t="s">
        <v>71</v>
      </c>
      <c r="D234" s="200"/>
      <c r="E234" s="200"/>
      <c r="F234" s="200"/>
      <c r="G234" s="257" t="s">
        <v>2512</v>
      </c>
    </row>
    <row r="235" spans="1:7" s="105" customFormat="1" ht="30.75" thickBot="1">
      <c r="A235" s="158">
        <f>A234+1</f>
        <v>129</v>
      </c>
      <c r="B235" s="169" t="s">
        <v>2513</v>
      </c>
      <c r="C235" s="218" t="s">
        <v>71</v>
      </c>
      <c r="D235" s="218"/>
      <c r="E235" s="218"/>
      <c r="F235" s="218"/>
      <c r="G235" s="258" t="s">
        <v>2514</v>
      </c>
    </row>
    <row r="236" spans="1:7" s="73" customFormat="1" hidden="1" thickTop="1" thickBot="1">
      <c r="A236" s="255">
        <f>A240</f>
        <v>193</v>
      </c>
      <c r="B236" s="254" t="s">
        <v>1576</v>
      </c>
      <c r="C236" s="254">
        <f>COUNTIF(C5:C235,"*x*")</f>
        <v>179</v>
      </c>
      <c r="D236" s="254">
        <f>COUNTIF(D5:D235,"*x*")</f>
        <v>8</v>
      </c>
      <c r="E236" s="254">
        <f>COUNTIF(E5:E235,"*x*")</f>
        <v>6</v>
      </c>
      <c r="F236" s="254">
        <f>COUNTIF(F5:F235,"*x*")</f>
        <v>0</v>
      </c>
      <c r="G236" s="259"/>
    </row>
    <row r="237" spans="1:7" ht="31.5" hidden="1" thickTop="1">
      <c r="A237" s="185">
        <f>COUNT(A5:A235)</f>
        <v>218</v>
      </c>
      <c r="B237" s="186" t="s">
        <v>1577</v>
      </c>
      <c r="C237" s="322">
        <f>SUM(C236:F236)+C239</f>
        <v>218</v>
      </c>
      <c r="D237" s="323"/>
      <c r="E237" s="323"/>
      <c r="F237" s="324"/>
    </row>
    <row r="238" spans="1:7" ht="30.75" hidden="1" thickBot="1">
      <c r="A238" s="187" t="s">
        <v>1578</v>
      </c>
      <c r="B238" s="188" t="s">
        <v>1579</v>
      </c>
      <c r="C238" s="325"/>
      <c r="D238" s="326"/>
      <c r="E238" s="326"/>
      <c r="F238" s="327"/>
    </row>
    <row r="239" spans="1:7" ht="18.75" hidden="1" thickTop="1" thickBot="1">
      <c r="A239" s="189"/>
      <c r="B239" s="190" t="s">
        <v>1580</v>
      </c>
      <c r="C239" s="219">
        <f>COUNTIF(C5:C235,"*--*")</f>
        <v>25</v>
      </c>
      <c r="D239" s="219">
        <f>COUNTIF(D5:D235,"*--*")</f>
        <v>25</v>
      </c>
      <c r="E239" s="219">
        <f>COUNTIF(E5:E235,"*--*")</f>
        <v>25</v>
      </c>
      <c r="F239" s="219">
        <f>COUNTIF(F5:F235,"*--*")</f>
        <v>23</v>
      </c>
    </row>
    <row r="240" spans="1:7" ht="31.5" hidden="1" thickTop="1">
      <c r="A240" s="191">
        <f>COUNT(A5:A235)-C239</f>
        <v>193</v>
      </c>
      <c r="B240" s="192" t="s">
        <v>1581</v>
      </c>
      <c r="C240" s="328">
        <f>C236</f>
        <v>179</v>
      </c>
      <c r="D240" s="328">
        <f>D236</f>
        <v>8</v>
      </c>
      <c r="E240" s="328">
        <f>E236</f>
        <v>6</v>
      </c>
      <c r="F240" s="328">
        <f>F236</f>
        <v>0</v>
      </c>
    </row>
    <row r="241" spans="1:7" ht="60.75" hidden="1" thickBot="1">
      <c r="A241" s="193" t="s">
        <v>1582</v>
      </c>
      <c r="B241" s="194" t="s">
        <v>1583</v>
      </c>
      <c r="C241" s="329"/>
      <c r="D241" s="329"/>
      <c r="E241" s="329"/>
      <c r="F241" s="329"/>
    </row>
    <row r="242" spans="1:7" ht="18" hidden="1" thickTop="1">
      <c r="B242" s="108"/>
      <c r="E242" s="221"/>
      <c r="F242" s="221"/>
    </row>
    <row r="243" spans="1:7" ht="30.75" hidden="1" thickBot="1">
      <c r="B243" s="195" t="s">
        <v>1584</v>
      </c>
      <c r="E243" s="221"/>
      <c r="F243" s="221"/>
    </row>
    <row r="244" spans="1:7" s="73" customFormat="1" ht="16.5" hidden="1" thickTop="1">
      <c r="A244" s="304" t="s">
        <v>1585</v>
      </c>
      <c r="B244" s="305"/>
      <c r="C244" s="305"/>
      <c r="D244" s="305"/>
      <c r="E244" s="305"/>
      <c r="F244" s="306"/>
      <c r="G244" s="259"/>
    </row>
    <row r="245" spans="1:7" s="73" customFormat="1" ht="15.75" hidden="1">
      <c r="A245" s="240"/>
      <c r="B245" s="241" t="s">
        <v>1586</v>
      </c>
      <c r="C245" s="256">
        <f>A236</f>
        <v>193</v>
      </c>
      <c r="D245" s="242"/>
      <c r="E245" s="242"/>
      <c r="F245" s="243"/>
      <c r="G245" s="259"/>
    </row>
    <row r="246" spans="1:7" ht="15" hidden="1">
      <c r="A246" s="244"/>
      <c r="B246" s="245" t="s">
        <v>1587</v>
      </c>
      <c r="C246" s="246">
        <f>SUM(C236:F236)</f>
        <v>193</v>
      </c>
      <c r="D246" s="247"/>
      <c r="E246" s="247"/>
      <c r="F246" s="248"/>
      <c r="G246" s="260"/>
    </row>
    <row r="247" spans="1:7" ht="15.75" hidden="1" thickBot="1">
      <c r="A247" s="249"/>
      <c r="B247" s="250" t="s">
        <v>1588</v>
      </c>
      <c r="C247" s="251">
        <f>C246-C245</f>
        <v>0</v>
      </c>
      <c r="D247" s="252"/>
      <c r="E247" s="252"/>
      <c r="F247" s="253"/>
      <c r="G247" s="260"/>
    </row>
    <row r="248" spans="1:7" ht="18" thickTop="1"/>
  </sheetData>
  <sheetProtection algorithmName="SHA-512" hashValue="nuBSB/yMNww6u/lWqdhJwsQadHDLBohvSz7/lmpSqt03yQwBPM1OH/xhRwIzcFAklkc0QNCDKAcXr+DSlAtlKA==" saltValue="H1y3GjVgFm3HvoETKijAvQ==" spinCount="100000" sheet="1" objects="1" scenarios="1"/>
  <mergeCells count="22">
    <mergeCell ref="A244:F244"/>
    <mergeCell ref="A206:G206"/>
    <mergeCell ref="A212:G212"/>
    <mergeCell ref="C237:F238"/>
    <mergeCell ref="C240:C241"/>
    <mergeCell ref="D240:D241"/>
    <mergeCell ref="E240:E241"/>
    <mergeCell ref="F240:F241"/>
    <mergeCell ref="A1:G1"/>
    <mergeCell ref="A2:G2"/>
    <mergeCell ref="A201:G201"/>
    <mergeCell ref="A4:G4"/>
    <mergeCell ref="A7:G7"/>
    <mergeCell ref="A36:G36"/>
    <mergeCell ref="A62:G62"/>
    <mergeCell ref="A78:G78"/>
    <mergeCell ref="A84:G84"/>
    <mergeCell ref="A98:G98"/>
    <mergeCell ref="A122:G122"/>
    <mergeCell ref="A143:G143"/>
    <mergeCell ref="A164:G164"/>
    <mergeCell ref="A177:G177"/>
  </mergeCells>
  <pageMargins left="0.7" right="0.7" top="0.75" bottom="0.75" header="0.3" footer="0.3"/>
  <pageSetup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43180-9732-4D36-9780-8B38FF9FAF81}">
  <sheetPr>
    <tabColor rgb="FFFF0000"/>
    <pageSetUpPr fitToPage="1"/>
  </sheetPr>
  <dimension ref="A1:G47"/>
  <sheetViews>
    <sheetView tabSelected="1" zoomScale="90" zoomScaleNormal="90" workbookViewId="0">
      <selection activeCell="G14" sqref="G14"/>
    </sheetView>
  </sheetViews>
  <sheetFormatPr defaultRowHeight="16.5"/>
  <cols>
    <col min="1" max="1" width="20.7109375" style="120" customWidth="1"/>
    <col min="2" max="2" width="72.28515625" style="4" customWidth="1"/>
    <col min="3" max="6" width="10.5703125" style="204" customWidth="1"/>
    <col min="7" max="7" width="80" style="4" customWidth="1"/>
  </cols>
  <sheetData>
    <row r="1" spans="1:7" s="267" customFormat="1" ht="30" customHeight="1" thickTop="1" thickBot="1">
      <c r="A1" s="301" t="str">
        <f>('Agency Info'!B4)</f>
        <v>CentralSquare Technologies</v>
      </c>
      <c r="B1" s="302"/>
      <c r="C1" s="302"/>
      <c r="D1" s="302"/>
      <c r="E1" s="302"/>
      <c r="F1" s="302"/>
      <c r="G1" s="303"/>
    </row>
    <row r="2" spans="1:7" s="267" customFormat="1" ht="30" customHeight="1" thickTop="1" thickBot="1">
      <c r="A2" s="330" t="s">
        <v>5</v>
      </c>
      <c r="B2" s="331"/>
      <c r="C2" s="331"/>
      <c r="D2" s="331"/>
      <c r="E2" s="331"/>
      <c r="F2" s="331"/>
      <c r="G2" s="332"/>
    </row>
    <row r="3" spans="1:7" s="278" customFormat="1" ht="30">
      <c r="A3" s="275" t="s">
        <v>62</v>
      </c>
      <c r="B3" s="276" t="s">
        <v>63</v>
      </c>
      <c r="C3" s="276" t="s">
        <v>64</v>
      </c>
      <c r="D3" s="276" t="s">
        <v>65</v>
      </c>
      <c r="E3" s="276" t="s">
        <v>2515</v>
      </c>
      <c r="F3" s="276" t="s">
        <v>2137</v>
      </c>
      <c r="G3" s="277" t="s">
        <v>68</v>
      </c>
    </row>
    <row r="4" spans="1:7" ht="15">
      <c r="A4" s="351" t="s">
        <v>2516</v>
      </c>
      <c r="B4" s="352"/>
      <c r="C4" s="352"/>
      <c r="D4" s="352"/>
      <c r="E4" s="352"/>
      <c r="F4" s="352"/>
      <c r="G4" s="353"/>
    </row>
    <row r="5" spans="1:7" ht="17.25">
      <c r="A5" s="182">
        <v>1</v>
      </c>
      <c r="B5" s="155" t="s">
        <v>2517</v>
      </c>
      <c r="C5" s="200" t="s">
        <v>71</v>
      </c>
      <c r="D5" s="200"/>
      <c r="E5" s="200"/>
      <c r="F5" s="200"/>
      <c r="G5" s="261" t="s">
        <v>2518</v>
      </c>
    </row>
    <row r="6" spans="1:7" ht="90">
      <c r="A6" s="182">
        <f>A5+1</f>
        <v>2</v>
      </c>
      <c r="B6" s="155" t="s">
        <v>2519</v>
      </c>
      <c r="C6" s="200" t="s">
        <v>71</v>
      </c>
      <c r="D6" s="200"/>
      <c r="E6" s="200"/>
      <c r="F6" s="200"/>
      <c r="G6" s="261" t="s">
        <v>2520</v>
      </c>
    </row>
    <row r="7" spans="1:7" ht="30">
      <c r="A7" s="182">
        <f>A6+1</f>
        <v>3</v>
      </c>
      <c r="B7" s="156" t="s">
        <v>2521</v>
      </c>
      <c r="C7" s="205" t="s">
        <v>96</v>
      </c>
      <c r="D7" s="205" t="s">
        <v>96</v>
      </c>
      <c r="E7" s="205" t="s">
        <v>96</v>
      </c>
      <c r="F7" s="205" t="s">
        <v>96</v>
      </c>
      <c r="G7" s="205" t="s">
        <v>96</v>
      </c>
    </row>
    <row r="8" spans="1:7" ht="60">
      <c r="A8" s="183">
        <f>A7+0.01</f>
        <v>3.01</v>
      </c>
      <c r="B8" s="160" t="s">
        <v>2522</v>
      </c>
      <c r="C8" s="206" t="s">
        <v>71</v>
      </c>
      <c r="D8" s="206"/>
      <c r="E8" s="206"/>
      <c r="F8" s="206"/>
      <c r="G8" s="262" t="s">
        <v>2523</v>
      </c>
    </row>
    <row r="9" spans="1:7" ht="75">
      <c r="A9" s="183">
        <f>A8+0.01</f>
        <v>3.0199999999999996</v>
      </c>
      <c r="B9" s="160" t="s">
        <v>908</v>
      </c>
      <c r="C9" s="206"/>
      <c r="D9" s="206" t="s">
        <v>71</v>
      </c>
      <c r="E9" s="206"/>
      <c r="F9" s="206"/>
      <c r="G9" s="291" t="s">
        <v>2524</v>
      </c>
    </row>
    <row r="10" spans="1:7" ht="409.5">
      <c r="A10" s="182">
        <f>A7+1</f>
        <v>4</v>
      </c>
      <c r="B10" s="155" t="s">
        <v>2525</v>
      </c>
      <c r="C10" s="200" t="s">
        <v>71</v>
      </c>
      <c r="D10" s="200"/>
      <c r="E10" s="200"/>
      <c r="F10" s="200"/>
      <c r="G10" s="292" t="s">
        <v>2526</v>
      </c>
    </row>
    <row r="11" spans="1:7" ht="30">
      <c r="A11" s="182">
        <f>A10+0.01</f>
        <v>4.01</v>
      </c>
      <c r="B11" s="226" t="s">
        <v>2527</v>
      </c>
      <c r="C11" s="200" t="s">
        <v>71</v>
      </c>
      <c r="D11" s="200"/>
      <c r="E11" s="200"/>
      <c r="F11" s="200"/>
      <c r="G11" s="263" t="s">
        <v>2528</v>
      </c>
    </row>
    <row r="12" spans="1:7" ht="300">
      <c r="A12" s="182">
        <f>A11+0.01</f>
        <v>4.0199999999999996</v>
      </c>
      <c r="B12" s="226" t="s">
        <v>2529</v>
      </c>
      <c r="C12" s="200" t="s">
        <v>71</v>
      </c>
      <c r="D12" s="200"/>
      <c r="E12" s="200"/>
      <c r="F12" s="200"/>
      <c r="G12" s="292" t="s">
        <v>2530</v>
      </c>
    </row>
    <row r="13" spans="1:7" ht="60">
      <c r="A13" s="182">
        <f>A10+1</f>
        <v>5</v>
      </c>
      <c r="B13" s="157" t="s">
        <v>2531</v>
      </c>
      <c r="C13" s="200" t="s">
        <v>71</v>
      </c>
      <c r="D13" s="200"/>
      <c r="E13" s="200"/>
      <c r="F13" s="200"/>
      <c r="G13" s="291" t="s">
        <v>2532</v>
      </c>
    </row>
    <row r="14" spans="1:7" ht="120">
      <c r="A14" s="182">
        <f t="shared" ref="A14:A35" si="0">A13+1</f>
        <v>6</v>
      </c>
      <c r="B14" s="155" t="s">
        <v>2533</v>
      </c>
      <c r="C14" s="200" t="s">
        <v>71</v>
      </c>
      <c r="D14" s="200"/>
      <c r="E14" s="200"/>
      <c r="F14" s="200"/>
      <c r="G14" s="263" t="s">
        <v>2534</v>
      </c>
    </row>
    <row r="15" spans="1:7" ht="45">
      <c r="A15" s="182">
        <f t="shared" si="0"/>
        <v>7</v>
      </c>
      <c r="B15" s="155" t="s">
        <v>2535</v>
      </c>
      <c r="C15" s="200" t="s">
        <v>71</v>
      </c>
      <c r="D15" s="200"/>
      <c r="E15" s="200"/>
      <c r="F15" s="200"/>
      <c r="G15" s="263" t="s">
        <v>2536</v>
      </c>
    </row>
    <row r="16" spans="1:7" ht="60">
      <c r="A16" s="182">
        <f t="shared" si="0"/>
        <v>8</v>
      </c>
      <c r="B16" s="155" t="s">
        <v>2537</v>
      </c>
      <c r="C16" s="200"/>
      <c r="D16" s="200" t="s">
        <v>71</v>
      </c>
      <c r="E16" s="200"/>
      <c r="F16" s="200"/>
      <c r="G16" s="291" t="s">
        <v>2538</v>
      </c>
    </row>
    <row r="17" spans="1:7" ht="30">
      <c r="A17" s="182">
        <f>A16+1</f>
        <v>9</v>
      </c>
      <c r="B17" s="155" t="s">
        <v>2539</v>
      </c>
      <c r="C17" s="200" t="s">
        <v>71</v>
      </c>
      <c r="D17" s="200"/>
      <c r="E17" s="200"/>
      <c r="F17" s="200"/>
      <c r="G17" s="263" t="s">
        <v>2540</v>
      </c>
    </row>
    <row r="18" spans="1:7" ht="135">
      <c r="A18" s="182">
        <f>A17+1</f>
        <v>10</v>
      </c>
      <c r="B18" s="198" t="s">
        <v>2541</v>
      </c>
      <c r="C18" s="200"/>
      <c r="D18" s="200" t="s">
        <v>71</v>
      </c>
      <c r="E18" s="200"/>
      <c r="F18" s="200"/>
      <c r="G18" s="291" t="s">
        <v>2542</v>
      </c>
    </row>
    <row r="19" spans="1:7" ht="17.25">
      <c r="A19" s="182">
        <f t="shared" si="0"/>
        <v>11</v>
      </c>
      <c r="B19" s="198" t="s">
        <v>2543</v>
      </c>
      <c r="C19" s="205" t="s">
        <v>96</v>
      </c>
      <c r="D19" s="205" t="s">
        <v>96</v>
      </c>
      <c r="E19" s="205" t="s">
        <v>96</v>
      </c>
      <c r="F19" s="205"/>
      <c r="G19" s="205"/>
    </row>
    <row r="20" spans="1:7" ht="30">
      <c r="A20" s="182">
        <f>A19+0.01</f>
        <v>11.01</v>
      </c>
      <c r="B20" s="227" t="s">
        <v>2544</v>
      </c>
      <c r="C20" s="200" t="s">
        <v>71</v>
      </c>
      <c r="D20" s="200"/>
      <c r="E20" s="200"/>
      <c r="F20" s="200"/>
      <c r="G20" s="263" t="s">
        <v>1183</v>
      </c>
    </row>
    <row r="21" spans="1:7" ht="60">
      <c r="A21" s="182">
        <f>A20+0.01</f>
        <v>11.02</v>
      </c>
      <c r="B21" s="227" t="s">
        <v>2545</v>
      </c>
      <c r="C21" s="200"/>
      <c r="D21" s="200" t="s">
        <v>71</v>
      </c>
      <c r="E21" s="200"/>
      <c r="F21" s="200"/>
      <c r="G21" s="291" t="s">
        <v>2546</v>
      </c>
    </row>
    <row r="22" spans="1:7" ht="60">
      <c r="A22" s="182">
        <f>A21+0.01</f>
        <v>11.03</v>
      </c>
      <c r="B22" s="227" t="s">
        <v>2547</v>
      </c>
      <c r="C22" s="200" t="s">
        <v>71</v>
      </c>
      <c r="D22" s="200"/>
      <c r="E22" s="200"/>
      <c r="F22" s="200"/>
      <c r="G22" s="291" t="s">
        <v>2548</v>
      </c>
    </row>
    <row r="23" spans="1:7" ht="17.25">
      <c r="A23" s="182">
        <f>A19+1</f>
        <v>12</v>
      </c>
      <c r="B23" s="198" t="s">
        <v>2549</v>
      </c>
      <c r="C23" s="200" t="s">
        <v>71</v>
      </c>
      <c r="D23" s="200"/>
      <c r="E23" s="200"/>
      <c r="F23" s="200"/>
      <c r="G23" s="263" t="s">
        <v>2550</v>
      </c>
    </row>
    <row r="24" spans="1:7" ht="45">
      <c r="A24" s="182">
        <f>A23+1</f>
        <v>13</v>
      </c>
      <c r="B24" s="198" t="s">
        <v>2551</v>
      </c>
      <c r="C24" s="200" t="s">
        <v>71</v>
      </c>
      <c r="D24" s="200"/>
      <c r="E24" s="200"/>
      <c r="F24" s="200"/>
      <c r="G24" s="291" t="s">
        <v>2552</v>
      </c>
    </row>
    <row r="25" spans="1:7" ht="45">
      <c r="A25" s="182">
        <f t="shared" si="0"/>
        <v>14</v>
      </c>
      <c r="B25" s="198" t="s">
        <v>2553</v>
      </c>
      <c r="C25" s="200" t="s">
        <v>71</v>
      </c>
      <c r="D25" s="200"/>
      <c r="E25" s="200"/>
      <c r="F25" s="200"/>
      <c r="G25" s="291" t="s">
        <v>2554</v>
      </c>
    </row>
    <row r="26" spans="1:7" ht="75">
      <c r="A26" s="182">
        <f t="shared" si="0"/>
        <v>15</v>
      </c>
      <c r="B26" s="198" t="s">
        <v>2555</v>
      </c>
      <c r="C26" s="200" t="s">
        <v>71</v>
      </c>
      <c r="D26" s="200"/>
      <c r="E26" s="200"/>
      <c r="F26" s="200"/>
      <c r="G26" s="263" t="s">
        <v>2556</v>
      </c>
    </row>
    <row r="27" spans="1:7" ht="45">
      <c r="A27" s="182">
        <f t="shared" si="0"/>
        <v>16</v>
      </c>
      <c r="B27" s="198" t="s">
        <v>2557</v>
      </c>
      <c r="C27" s="200"/>
      <c r="D27" s="200" t="s">
        <v>71</v>
      </c>
      <c r="E27" s="200"/>
      <c r="F27" s="200"/>
      <c r="G27" s="291" t="s">
        <v>2558</v>
      </c>
    </row>
    <row r="28" spans="1:7" ht="45">
      <c r="A28" s="182">
        <f t="shared" si="0"/>
        <v>17</v>
      </c>
      <c r="B28" s="198" t="s">
        <v>2559</v>
      </c>
      <c r="C28" s="200" t="s">
        <v>71</v>
      </c>
      <c r="D28" s="200"/>
      <c r="E28" s="200"/>
      <c r="F28" s="200"/>
      <c r="G28" s="291" t="s">
        <v>2560</v>
      </c>
    </row>
    <row r="29" spans="1:7" ht="45">
      <c r="A29" s="182">
        <f t="shared" si="0"/>
        <v>18</v>
      </c>
      <c r="B29" s="198" t="s">
        <v>2561</v>
      </c>
      <c r="C29" s="200"/>
      <c r="D29" s="200" t="s">
        <v>71</v>
      </c>
      <c r="E29" s="200"/>
      <c r="F29" s="200"/>
      <c r="G29" s="291" t="s">
        <v>2562</v>
      </c>
    </row>
    <row r="30" spans="1:7" ht="105">
      <c r="A30" s="182">
        <f t="shared" si="0"/>
        <v>19</v>
      </c>
      <c r="B30" s="198" t="s">
        <v>2563</v>
      </c>
      <c r="C30" s="200" t="s">
        <v>71</v>
      </c>
      <c r="D30" s="200"/>
      <c r="E30" s="200"/>
      <c r="F30" s="200"/>
      <c r="G30" s="291" t="s">
        <v>2564</v>
      </c>
    </row>
    <row r="31" spans="1:7" ht="210">
      <c r="A31" s="182">
        <f t="shared" si="0"/>
        <v>20</v>
      </c>
      <c r="B31" s="198" t="s">
        <v>2565</v>
      </c>
      <c r="C31" s="200"/>
      <c r="D31" s="200"/>
      <c r="E31" s="200" t="s">
        <v>71</v>
      </c>
      <c r="F31" s="200"/>
      <c r="G31" s="292" t="s">
        <v>2566</v>
      </c>
    </row>
    <row r="32" spans="1:7" ht="60">
      <c r="A32" s="182">
        <f t="shared" si="0"/>
        <v>21</v>
      </c>
      <c r="B32" s="198" t="s">
        <v>2567</v>
      </c>
      <c r="C32" s="200"/>
      <c r="D32" s="200" t="s">
        <v>71</v>
      </c>
      <c r="E32" s="200"/>
      <c r="F32" s="200"/>
      <c r="G32" s="291" t="s">
        <v>2568</v>
      </c>
    </row>
    <row r="33" spans="1:7" ht="75">
      <c r="A33" s="182">
        <f t="shared" si="0"/>
        <v>22</v>
      </c>
      <c r="B33" s="198" t="s">
        <v>2569</v>
      </c>
      <c r="C33" s="200"/>
      <c r="D33" s="200" t="s">
        <v>71</v>
      </c>
      <c r="E33" s="200"/>
      <c r="F33" s="200"/>
      <c r="G33" s="291" t="s">
        <v>2570</v>
      </c>
    </row>
    <row r="34" spans="1:7" ht="75">
      <c r="A34" s="182">
        <f t="shared" si="0"/>
        <v>23</v>
      </c>
      <c r="B34" s="198" t="s">
        <v>2571</v>
      </c>
      <c r="C34" s="200"/>
      <c r="D34" s="200"/>
      <c r="E34" s="200" t="s">
        <v>71</v>
      </c>
      <c r="F34" s="200"/>
      <c r="G34" s="291" t="s">
        <v>2572</v>
      </c>
    </row>
    <row r="35" spans="1:7" ht="75.75" thickBot="1">
      <c r="A35" s="184">
        <f t="shared" si="0"/>
        <v>24</v>
      </c>
      <c r="B35" s="199" t="s">
        <v>2573</v>
      </c>
      <c r="C35" s="207"/>
      <c r="D35" s="207" t="s">
        <v>71</v>
      </c>
      <c r="E35" s="207"/>
      <c r="F35" s="207"/>
      <c r="G35" s="264" t="s">
        <v>2574</v>
      </c>
    </row>
    <row r="36" spans="1:7" s="73" customFormat="1" hidden="1" thickBot="1">
      <c r="A36" s="255">
        <f>A40</f>
        <v>29</v>
      </c>
      <c r="B36" s="254" t="s">
        <v>1576</v>
      </c>
      <c r="C36" s="254">
        <f>COUNTIF(C5:C35,"*x*")</f>
        <v>18</v>
      </c>
      <c r="D36" s="254">
        <f>COUNTIF(D5:D35,"*x*")</f>
        <v>9</v>
      </c>
      <c r="E36" s="254">
        <f>COUNTIF(E5:E35,"*x*")</f>
        <v>2</v>
      </c>
      <c r="F36" s="254">
        <f>COUNTIF(F5:F35,"*x*")</f>
        <v>0</v>
      </c>
      <c r="G36" s="259"/>
    </row>
    <row r="37" spans="1:7" ht="31.5" hidden="1" thickTop="1">
      <c r="A37" s="196">
        <f>COUNT(A5:A35)</f>
        <v>31</v>
      </c>
      <c r="B37" s="186" t="s">
        <v>1577</v>
      </c>
      <c r="C37" s="322">
        <f>SUM(C36:F36)+C39</f>
        <v>31</v>
      </c>
      <c r="D37" s="354"/>
      <c r="E37" s="354"/>
      <c r="F37" s="355"/>
    </row>
    <row r="38" spans="1:7" ht="30.75" hidden="1" thickBot="1">
      <c r="A38" s="187" t="s">
        <v>1578</v>
      </c>
      <c r="B38" s="188" t="s">
        <v>1579</v>
      </c>
      <c r="C38" s="356"/>
      <c r="D38" s="357"/>
      <c r="E38" s="357"/>
      <c r="F38" s="358"/>
    </row>
    <row r="39" spans="1:7" ht="18.75" hidden="1" thickTop="1" thickBot="1">
      <c r="A39" s="189"/>
      <c r="B39" s="190" t="s">
        <v>1580</v>
      </c>
      <c r="C39" s="222">
        <f>COUNTIF(C5:C35,"*--*")</f>
        <v>2</v>
      </c>
      <c r="D39" s="222">
        <f>COUNTIF(D5:D35,"*--*")</f>
        <v>2</v>
      </c>
      <c r="E39" s="222">
        <f>COUNTIF(E5:E35,"*--*")</f>
        <v>2</v>
      </c>
      <c r="F39" s="222">
        <f>COUNTIF(F5:F35,"*--*")</f>
        <v>1</v>
      </c>
    </row>
    <row r="40" spans="1:7" ht="31.5" hidden="1" thickTop="1">
      <c r="A40" s="197">
        <f>COUNT(A5:A35)-C39</f>
        <v>29</v>
      </c>
      <c r="B40" s="192" t="s">
        <v>1581</v>
      </c>
      <c r="C40" s="359">
        <f>C36</f>
        <v>18</v>
      </c>
      <c r="D40" s="359">
        <f>D36</f>
        <v>9</v>
      </c>
      <c r="E40" s="359">
        <f>E36</f>
        <v>2</v>
      </c>
      <c r="F40" s="359">
        <f>F36</f>
        <v>0</v>
      </c>
    </row>
    <row r="41" spans="1:7" ht="60.75" hidden="1" thickBot="1">
      <c r="A41" s="193" t="s">
        <v>1582</v>
      </c>
      <c r="B41" s="194" t="s">
        <v>1583</v>
      </c>
      <c r="C41" s="360"/>
      <c r="D41" s="360"/>
      <c r="E41" s="360"/>
      <c r="F41" s="360"/>
    </row>
    <row r="42" spans="1:7" ht="18" hidden="1" thickTop="1">
      <c r="A42" s="130"/>
      <c r="B42" s="108"/>
      <c r="C42" s="203"/>
      <c r="D42" s="203"/>
    </row>
    <row r="43" spans="1:7" ht="30.75" hidden="1" thickBot="1">
      <c r="A43" s="130"/>
      <c r="B43" s="195" t="s">
        <v>1584</v>
      </c>
      <c r="C43" s="203"/>
      <c r="D43" s="203"/>
    </row>
    <row r="44" spans="1:7" s="73" customFormat="1" hidden="1" thickTop="1">
      <c r="A44" s="304" t="s">
        <v>1585</v>
      </c>
      <c r="B44" s="305"/>
      <c r="C44" s="305"/>
      <c r="D44" s="305"/>
      <c r="E44" s="305"/>
      <c r="F44" s="306"/>
      <c r="G44" s="259"/>
    </row>
    <row r="45" spans="1:7" s="73" customFormat="1" ht="15.75" hidden="1">
      <c r="A45" s="240"/>
      <c r="B45" s="241" t="s">
        <v>1586</v>
      </c>
      <c r="C45" s="256">
        <f>A36</f>
        <v>29</v>
      </c>
      <c r="D45" s="242"/>
      <c r="E45" s="242"/>
      <c r="F45" s="243"/>
      <c r="G45" s="259"/>
    </row>
    <row r="46" spans="1:7" ht="15" hidden="1">
      <c r="A46" s="244"/>
      <c r="B46" s="245" t="s">
        <v>1587</v>
      </c>
      <c r="C46" s="246">
        <f>SUM(C36:F36)</f>
        <v>29</v>
      </c>
      <c r="D46" s="247"/>
      <c r="E46" s="247"/>
      <c r="F46" s="248"/>
      <c r="G46" s="260"/>
    </row>
    <row r="47" spans="1:7" ht="15.75" hidden="1" thickBot="1">
      <c r="A47" s="249"/>
      <c r="B47" s="250" t="s">
        <v>1588</v>
      </c>
      <c r="C47" s="251">
        <f>C46-C45</f>
        <v>0</v>
      </c>
      <c r="D47" s="252"/>
      <c r="E47" s="252"/>
      <c r="F47" s="253"/>
      <c r="G47" s="260"/>
    </row>
  </sheetData>
  <sheetProtection algorithmName="SHA-512" hashValue="URM1TXniugUPtu8PcXDwt1OvQlsbMCaOlaPrMK1lDZIXCyH5p9xtWzqunoiJ8hZJ0o8cquBsnz5v1GYEVm+mMQ==" saltValue="fstJHi5ahiC4HU35DTXgUA==" spinCount="100000" sheet="1" objects="1" scenarios="1"/>
  <mergeCells count="9">
    <mergeCell ref="A1:G1"/>
    <mergeCell ref="A2:G2"/>
    <mergeCell ref="A44:F44"/>
    <mergeCell ref="A4:G4"/>
    <mergeCell ref="C37:F38"/>
    <mergeCell ref="C40:C41"/>
    <mergeCell ref="D40:D41"/>
    <mergeCell ref="E40:E41"/>
    <mergeCell ref="F40:F41"/>
  </mergeCells>
  <pageMargins left="0.7" right="0.7" top="0.75" bottom="0.75" header="0.3" footer="0.3"/>
  <pageSetup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E3416-08F1-42D7-A366-21560230C58D}">
  <sheetPr codeName="Sheet9"/>
  <dimension ref="A1:J621"/>
  <sheetViews>
    <sheetView zoomScaleNormal="100" workbookViewId="0">
      <pane ySplit="8" topLeftCell="A13" activePane="bottomLeft" state="frozen"/>
      <selection pane="bottomLeft" activeCell="A8" sqref="A8"/>
    </sheetView>
  </sheetViews>
  <sheetFormatPr defaultColWidth="9.140625" defaultRowHeight="15"/>
  <cols>
    <col min="1" max="1" width="20.7109375" style="120" customWidth="1"/>
    <col min="2" max="2" width="57.140625" style="8" customWidth="1"/>
    <col min="3" max="3" width="13.7109375" customWidth="1"/>
    <col min="4" max="5" width="16.85546875" customWidth="1"/>
    <col min="6" max="6" width="67" customWidth="1"/>
  </cols>
  <sheetData>
    <row r="1" spans="1:10" s="1" customFormat="1">
      <c r="A1" s="110"/>
      <c r="B1" s="97"/>
      <c r="C1" s="97"/>
      <c r="D1" s="97"/>
      <c r="E1" s="97"/>
    </row>
    <row r="2" spans="1:10" s="98" customFormat="1">
      <c r="A2" s="111"/>
    </row>
    <row r="3" spans="1:10" s="98" customFormat="1">
      <c r="A3" s="111"/>
      <c r="B3" s="99" t="s">
        <v>2575</v>
      </c>
    </row>
    <row r="4" spans="1:10" s="98" customFormat="1">
      <c r="A4" s="111"/>
      <c r="B4" s="99" t="s">
        <v>2576</v>
      </c>
    </row>
    <row r="5" spans="1:10" s="98" customFormat="1">
      <c r="A5" s="111"/>
    </row>
    <row r="6" spans="1:10" s="98" customFormat="1">
      <c r="A6" s="111"/>
      <c r="B6" s="100"/>
      <c r="C6" s="101"/>
    </row>
    <row r="7" spans="1:10" s="98" customFormat="1" ht="15.75" thickBot="1">
      <c r="A7" s="112"/>
    </row>
    <row r="8" spans="1:10" s="1" customFormat="1" ht="30" customHeight="1" thickBot="1">
      <c r="A8" s="109" t="s">
        <v>62</v>
      </c>
      <c r="B8" s="94" t="s">
        <v>63</v>
      </c>
      <c r="C8" s="94" t="s">
        <v>2577</v>
      </c>
      <c r="D8" s="94" t="s">
        <v>65</v>
      </c>
      <c r="E8" s="94" t="s">
        <v>2578</v>
      </c>
      <c r="F8" s="94" t="s">
        <v>68</v>
      </c>
    </row>
    <row r="9" spans="1:10" s="1" customFormat="1" ht="30" customHeight="1" thickBot="1">
      <c r="A9" s="361" t="s">
        <v>2579</v>
      </c>
      <c r="B9" s="362"/>
      <c r="C9" s="362"/>
      <c r="D9" s="362"/>
      <c r="E9" s="362"/>
      <c r="F9" s="362"/>
    </row>
    <row r="10" spans="1:10" s="73" customFormat="1" ht="60">
      <c r="A10" s="113">
        <v>1</v>
      </c>
      <c r="B10" s="95" t="s">
        <v>2580</v>
      </c>
      <c r="C10" s="96"/>
      <c r="D10" s="96"/>
      <c r="E10" s="96"/>
      <c r="F10" s="96"/>
      <c r="G10" s="104"/>
      <c r="H10" s="104"/>
      <c r="I10" s="104"/>
      <c r="J10" s="104"/>
    </row>
    <row r="11" spans="1:10" ht="30">
      <c r="A11" s="114">
        <v>2</v>
      </c>
      <c r="B11" s="15" t="s">
        <v>2581</v>
      </c>
      <c r="C11" s="18"/>
      <c r="D11" s="18"/>
      <c r="E11" s="18"/>
      <c r="F11" s="18"/>
      <c r="G11" s="3"/>
      <c r="H11" s="3"/>
      <c r="I11" s="3"/>
      <c r="J11" s="3"/>
    </row>
    <row r="12" spans="1:10" ht="30">
      <c r="A12" s="113">
        <v>3</v>
      </c>
      <c r="B12" s="15" t="s">
        <v>2582</v>
      </c>
      <c r="C12" s="18"/>
      <c r="D12" s="18"/>
      <c r="E12" s="18"/>
      <c r="F12" s="18"/>
      <c r="G12" s="3"/>
      <c r="H12" s="3"/>
      <c r="I12" s="3"/>
      <c r="J12" s="3"/>
    </row>
    <row r="13" spans="1:10" ht="45">
      <c r="A13" s="114">
        <v>4</v>
      </c>
      <c r="B13" s="77" t="s">
        <v>2583</v>
      </c>
      <c r="C13" s="75"/>
      <c r="D13" s="75"/>
      <c r="E13" s="75"/>
      <c r="F13" s="18"/>
      <c r="G13" s="3"/>
      <c r="H13" s="3"/>
      <c r="I13" s="3"/>
      <c r="J13" s="3"/>
    </row>
    <row r="14" spans="1:10" ht="75">
      <c r="A14" s="113">
        <v>5</v>
      </c>
      <c r="B14" s="77" t="s">
        <v>2584</v>
      </c>
      <c r="C14" s="75"/>
      <c r="D14" s="75"/>
      <c r="E14" s="75"/>
      <c r="F14" s="18"/>
      <c r="G14" s="3"/>
      <c r="H14" s="3"/>
      <c r="I14" s="3"/>
      <c r="J14" s="3"/>
    </row>
    <row r="15" spans="1:10" ht="16.5">
      <c r="A15" s="114">
        <v>6</v>
      </c>
      <c r="B15" s="77" t="s">
        <v>2585</v>
      </c>
      <c r="C15" s="75"/>
      <c r="D15" s="75"/>
      <c r="E15" s="75"/>
      <c r="F15" s="18"/>
      <c r="G15" s="3"/>
      <c r="H15" s="3"/>
      <c r="I15" s="3"/>
      <c r="J15" s="3"/>
    </row>
    <row r="16" spans="1:10" ht="30">
      <c r="A16" s="113">
        <v>7</v>
      </c>
      <c r="B16" s="77" t="s">
        <v>2586</v>
      </c>
      <c r="C16" s="75"/>
      <c r="D16" s="75"/>
      <c r="E16" s="75"/>
      <c r="F16" s="18"/>
      <c r="G16" s="3"/>
      <c r="H16" s="3"/>
      <c r="I16" s="3"/>
      <c r="J16" s="3"/>
    </row>
    <row r="17" spans="1:10" ht="30">
      <c r="A17" s="114">
        <v>8</v>
      </c>
      <c r="B17" s="77" t="s">
        <v>2587</v>
      </c>
      <c r="C17" s="75"/>
      <c r="D17" s="75"/>
      <c r="E17" s="75"/>
      <c r="F17" s="18"/>
      <c r="G17" s="3"/>
      <c r="H17" s="3"/>
      <c r="I17" s="3"/>
      <c r="J17" s="3"/>
    </row>
    <row r="18" spans="1:10" ht="30">
      <c r="A18" s="113">
        <v>9</v>
      </c>
      <c r="B18" s="77" t="s">
        <v>2588</v>
      </c>
      <c r="C18" s="75"/>
      <c r="D18" s="75"/>
      <c r="E18" s="75"/>
      <c r="F18" s="18"/>
      <c r="G18" s="3"/>
      <c r="H18" s="3"/>
      <c r="I18" s="3"/>
      <c r="J18" s="3"/>
    </row>
    <row r="19" spans="1:10" ht="30">
      <c r="A19" s="114">
        <v>10</v>
      </c>
      <c r="B19" s="77" t="s">
        <v>2589</v>
      </c>
      <c r="C19" s="75"/>
      <c r="D19" s="75"/>
      <c r="E19" s="75"/>
      <c r="F19" s="18"/>
      <c r="G19" s="3"/>
      <c r="H19" s="3"/>
      <c r="I19" s="3"/>
      <c r="J19" s="3"/>
    </row>
    <row r="20" spans="1:10" ht="30">
      <c r="A20" s="113">
        <v>11</v>
      </c>
      <c r="B20" s="15" t="s">
        <v>2590</v>
      </c>
      <c r="C20" s="18"/>
      <c r="D20" s="18"/>
      <c r="E20" s="18"/>
      <c r="F20" s="18"/>
      <c r="G20" s="3"/>
      <c r="H20" s="3"/>
      <c r="I20" s="3"/>
      <c r="J20" s="3"/>
    </row>
    <row r="21" spans="1:10" ht="30">
      <c r="A21" s="114">
        <v>12</v>
      </c>
      <c r="B21" s="15" t="s">
        <v>2591</v>
      </c>
      <c r="C21" s="18"/>
      <c r="D21" s="18"/>
      <c r="E21" s="18"/>
      <c r="F21" s="18"/>
      <c r="G21" s="3"/>
      <c r="H21" s="3"/>
      <c r="I21" s="3"/>
      <c r="J21" s="3"/>
    </row>
    <row r="22" spans="1:10" ht="45">
      <c r="A22" s="113">
        <v>13</v>
      </c>
      <c r="B22" s="15" t="s">
        <v>2592</v>
      </c>
      <c r="C22" s="75"/>
      <c r="D22" s="75"/>
      <c r="E22" s="75"/>
      <c r="F22" s="18"/>
      <c r="G22" s="3"/>
      <c r="H22" s="3"/>
      <c r="I22" s="3"/>
      <c r="J22" s="3"/>
    </row>
    <row r="23" spans="1:10" ht="30">
      <c r="A23" s="114">
        <v>14</v>
      </c>
      <c r="B23" s="15" t="s">
        <v>2593</v>
      </c>
      <c r="C23" s="75"/>
      <c r="D23" s="75"/>
      <c r="E23" s="75"/>
      <c r="F23" s="18"/>
      <c r="G23" s="3"/>
      <c r="H23" s="3"/>
      <c r="I23" s="3"/>
      <c r="J23" s="3"/>
    </row>
    <row r="24" spans="1:10" ht="45">
      <c r="A24" s="113">
        <v>15</v>
      </c>
      <c r="B24" s="77" t="s">
        <v>2594</v>
      </c>
      <c r="C24" s="75"/>
      <c r="D24" s="75"/>
      <c r="E24" s="75"/>
      <c r="F24" s="18"/>
      <c r="G24" s="3"/>
      <c r="H24" s="3"/>
      <c r="I24" s="3"/>
      <c r="J24" s="3"/>
    </row>
    <row r="25" spans="1:10" ht="30">
      <c r="A25" s="114">
        <v>16</v>
      </c>
      <c r="B25" s="77" t="s">
        <v>2595</v>
      </c>
      <c r="C25" s="75"/>
      <c r="D25" s="75"/>
      <c r="E25" s="75"/>
      <c r="F25" s="18"/>
      <c r="G25" s="3"/>
      <c r="H25" s="3"/>
      <c r="I25" s="3"/>
      <c r="J25" s="3"/>
    </row>
    <row r="26" spans="1:10" ht="45.75" thickBot="1">
      <c r="A26" s="113">
        <v>17</v>
      </c>
      <c r="B26" s="78" t="s">
        <v>2596</v>
      </c>
      <c r="C26" s="79"/>
      <c r="D26" s="79"/>
      <c r="E26" s="79"/>
      <c r="F26" s="19"/>
      <c r="G26" s="3"/>
      <c r="H26" s="3"/>
      <c r="I26" s="3"/>
      <c r="J26" s="3"/>
    </row>
    <row r="27" spans="1:10" s="103" customFormat="1" ht="30" customHeight="1" thickBot="1">
      <c r="A27" s="366" t="s">
        <v>2597</v>
      </c>
      <c r="B27" s="367"/>
      <c r="C27" s="367"/>
      <c r="D27" s="367"/>
      <c r="E27" s="367"/>
      <c r="F27" s="368"/>
      <c r="G27" s="102"/>
      <c r="H27" s="102"/>
      <c r="I27" s="102"/>
      <c r="J27" s="102"/>
    </row>
    <row r="28" spans="1:10" ht="45.75" thickBot="1">
      <c r="A28" s="115">
        <v>18</v>
      </c>
      <c r="B28" s="81" t="s">
        <v>2598</v>
      </c>
      <c r="C28" s="82"/>
      <c r="D28" s="82"/>
      <c r="E28" s="82"/>
      <c r="F28" s="80"/>
      <c r="G28" s="3"/>
      <c r="H28" s="3"/>
      <c r="I28" s="3"/>
      <c r="J28" s="3"/>
    </row>
    <row r="29" spans="1:10" s="103" customFormat="1" ht="30" customHeight="1" thickBot="1">
      <c r="A29" s="369" t="s">
        <v>2599</v>
      </c>
      <c r="B29" s="370"/>
      <c r="C29" s="370"/>
      <c r="D29" s="370"/>
      <c r="E29" s="371"/>
      <c r="F29" s="372"/>
      <c r="G29" s="102"/>
      <c r="H29" s="102"/>
      <c r="I29" s="102"/>
      <c r="J29" s="102"/>
    </row>
    <row r="30" spans="1:10" ht="45">
      <c r="A30" s="113">
        <v>19</v>
      </c>
      <c r="B30" s="83" t="s">
        <v>2600</v>
      </c>
      <c r="C30" s="84"/>
      <c r="D30" s="84"/>
      <c r="E30" s="84"/>
      <c r="F30" s="20"/>
      <c r="G30" s="3"/>
      <c r="H30" s="3"/>
      <c r="I30" s="3"/>
      <c r="J30" s="3"/>
    </row>
    <row r="31" spans="1:10" ht="30.75" thickBot="1">
      <c r="A31" s="116">
        <v>20</v>
      </c>
      <c r="B31" s="78" t="s">
        <v>2601</v>
      </c>
      <c r="C31" s="79"/>
      <c r="D31" s="79"/>
      <c r="E31" s="79"/>
      <c r="F31" s="19"/>
      <c r="G31" s="3"/>
      <c r="H31" s="3"/>
      <c r="I31" s="3"/>
      <c r="J31" s="3"/>
    </row>
    <row r="32" spans="1:10" s="103" customFormat="1" ht="30" customHeight="1" thickBot="1">
      <c r="A32" s="366" t="s">
        <v>2602</v>
      </c>
      <c r="B32" s="367"/>
      <c r="C32" s="367"/>
      <c r="D32" s="367"/>
      <c r="E32" s="367"/>
      <c r="F32" s="368"/>
      <c r="G32" s="102"/>
      <c r="H32" s="102"/>
      <c r="I32" s="102"/>
      <c r="J32" s="102"/>
    </row>
    <row r="33" spans="1:10" ht="30.75" thickBot="1">
      <c r="A33" s="115">
        <v>21</v>
      </c>
      <c r="B33" s="85" t="s">
        <v>2603</v>
      </c>
      <c r="C33" s="80"/>
      <c r="D33" s="80"/>
      <c r="E33" s="80"/>
      <c r="F33" s="80"/>
      <c r="G33" s="3"/>
      <c r="H33" s="3"/>
      <c r="I33" s="3"/>
      <c r="J33" s="3"/>
    </row>
    <row r="34" spans="1:10" s="103" customFormat="1" ht="30" customHeight="1" thickBot="1">
      <c r="A34" s="369" t="s">
        <v>2604</v>
      </c>
      <c r="B34" s="370"/>
      <c r="C34" s="370"/>
      <c r="D34" s="370"/>
      <c r="E34" s="371"/>
      <c r="F34" s="372"/>
      <c r="G34" s="102"/>
      <c r="H34" s="102"/>
      <c r="I34" s="102"/>
      <c r="J34" s="102"/>
    </row>
    <row r="35" spans="1:10" ht="30">
      <c r="A35" s="113">
        <v>22</v>
      </c>
      <c r="B35" s="17" t="s">
        <v>2605</v>
      </c>
      <c r="C35" s="20"/>
      <c r="D35" s="20"/>
      <c r="E35" s="20"/>
      <c r="F35" s="20"/>
      <c r="G35" s="3"/>
      <c r="H35" s="3"/>
      <c r="I35" s="3"/>
      <c r="J35" s="3"/>
    </row>
    <row r="36" spans="1:10" ht="30">
      <c r="A36" s="114">
        <v>23</v>
      </c>
      <c r="B36" s="15" t="s">
        <v>2606</v>
      </c>
      <c r="C36" s="18"/>
      <c r="D36" s="18"/>
      <c r="E36" s="18"/>
      <c r="F36" s="18"/>
      <c r="G36" s="3"/>
      <c r="H36" s="3"/>
      <c r="I36" s="3"/>
      <c r="J36" s="3"/>
    </row>
    <row r="37" spans="1:10" ht="30">
      <c r="A37" s="113">
        <v>24</v>
      </c>
      <c r="B37" s="15" t="s">
        <v>2607</v>
      </c>
      <c r="C37" s="18"/>
      <c r="D37" s="18"/>
      <c r="E37" s="18"/>
      <c r="F37" s="18"/>
      <c r="G37" s="3"/>
      <c r="H37" s="3"/>
      <c r="I37" s="3"/>
      <c r="J37" s="3"/>
    </row>
    <row r="38" spans="1:10" ht="30">
      <c r="A38" s="114">
        <v>25</v>
      </c>
      <c r="B38" s="15" t="s">
        <v>2608</v>
      </c>
      <c r="C38" s="18"/>
      <c r="D38" s="18"/>
      <c r="E38" s="18"/>
      <c r="F38" s="18"/>
      <c r="G38" s="3"/>
      <c r="H38" s="3"/>
      <c r="I38" s="3"/>
      <c r="J38" s="3"/>
    </row>
    <row r="39" spans="1:10" ht="30.75" thickBot="1">
      <c r="A39" s="113">
        <v>26</v>
      </c>
      <c r="B39" s="21" t="s">
        <v>2609</v>
      </c>
      <c r="C39" s="19"/>
      <c r="D39" s="19"/>
      <c r="E39" s="19"/>
      <c r="F39" s="19"/>
      <c r="G39" s="3"/>
      <c r="H39" s="3"/>
      <c r="I39" s="3"/>
      <c r="J39" s="3"/>
    </row>
    <row r="40" spans="1:10" s="103" customFormat="1" ht="30" customHeight="1" thickBot="1">
      <c r="A40" s="366" t="s">
        <v>2610</v>
      </c>
      <c r="B40" s="367"/>
      <c r="C40" s="367"/>
      <c r="D40" s="367"/>
      <c r="E40" s="367"/>
      <c r="F40" s="368"/>
      <c r="G40" s="102"/>
      <c r="H40" s="102"/>
      <c r="I40" s="102"/>
      <c r="J40" s="102"/>
    </row>
    <row r="41" spans="1:10" ht="30">
      <c r="A41" s="113">
        <v>27</v>
      </c>
      <c r="B41" s="14" t="s">
        <v>2611</v>
      </c>
      <c r="C41" s="87"/>
      <c r="D41" s="20"/>
      <c r="E41" s="20"/>
      <c r="F41" s="20"/>
      <c r="G41" s="3"/>
      <c r="H41" s="3"/>
      <c r="I41" s="3"/>
      <c r="J41" s="3"/>
    </row>
    <row r="42" spans="1:10" ht="30">
      <c r="A42" s="114">
        <v>28</v>
      </c>
      <c r="B42" s="16" t="s">
        <v>2612</v>
      </c>
      <c r="C42" s="88"/>
      <c r="D42" s="18"/>
      <c r="E42" s="18"/>
      <c r="F42" s="18"/>
      <c r="G42" s="3"/>
      <c r="H42" s="3"/>
      <c r="I42" s="3"/>
      <c r="J42" s="3"/>
    </row>
    <row r="43" spans="1:10" ht="45">
      <c r="A43" s="113">
        <v>29</v>
      </c>
      <c r="B43" s="77" t="s">
        <v>2613</v>
      </c>
      <c r="C43" s="74"/>
      <c r="D43" s="6"/>
      <c r="E43" s="6"/>
      <c r="F43" s="7"/>
      <c r="G43" s="3"/>
      <c r="H43" s="3"/>
      <c r="I43" s="3"/>
      <c r="J43" s="3"/>
    </row>
    <row r="44" spans="1:10" ht="30">
      <c r="A44" s="114">
        <v>30</v>
      </c>
      <c r="B44" s="77" t="s">
        <v>2614</v>
      </c>
      <c r="C44" s="74"/>
      <c r="D44" s="6"/>
      <c r="E44" s="6"/>
      <c r="F44" s="7"/>
      <c r="G44" s="3"/>
      <c r="H44" s="3"/>
      <c r="I44" s="3"/>
      <c r="J44" s="3"/>
    </row>
    <row r="45" spans="1:10" ht="30">
      <c r="A45" s="113">
        <v>31</v>
      </c>
      <c r="B45" s="77" t="s">
        <v>2615</v>
      </c>
      <c r="C45" s="74"/>
      <c r="D45" s="6"/>
      <c r="E45" s="6"/>
      <c r="F45" s="7"/>
      <c r="G45" s="3"/>
      <c r="H45" s="3"/>
      <c r="I45" s="3"/>
      <c r="J45" s="3"/>
    </row>
    <row r="46" spans="1:10" ht="45">
      <c r="A46" s="114">
        <v>32</v>
      </c>
      <c r="B46" s="77" t="s">
        <v>2616</v>
      </c>
      <c r="C46" s="74"/>
      <c r="D46" s="6"/>
      <c r="E46" s="6"/>
      <c r="F46" s="7"/>
      <c r="G46" s="3"/>
      <c r="H46" s="3"/>
      <c r="I46" s="3"/>
      <c r="J46" s="3"/>
    </row>
    <row r="47" spans="1:10" ht="30">
      <c r="A47" s="113">
        <v>33</v>
      </c>
      <c r="B47" s="77" t="s">
        <v>2617</v>
      </c>
      <c r="C47" s="74"/>
      <c r="D47" s="6"/>
      <c r="E47" s="6"/>
      <c r="F47" s="7"/>
      <c r="G47" s="3"/>
      <c r="H47" s="3"/>
      <c r="I47" s="3"/>
      <c r="J47" s="3"/>
    </row>
    <row r="48" spans="1:10" ht="30">
      <c r="A48" s="114">
        <v>34</v>
      </c>
      <c r="B48" s="77" t="s">
        <v>2618</v>
      </c>
      <c r="C48" s="74"/>
      <c r="D48" s="6"/>
      <c r="E48" s="6"/>
      <c r="F48" s="7"/>
      <c r="G48" s="3"/>
      <c r="H48" s="3"/>
      <c r="I48" s="3"/>
      <c r="J48" s="3"/>
    </row>
    <row r="49" spans="1:10" ht="30">
      <c r="A49" s="113">
        <v>35</v>
      </c>
      <c r="B49" s="77" t="s">
        <v>2619</v>
      </c>
      <c r="C49" s="74"/>
      <c r="D49" s="6"/>
      <c r="E49" s="6"/>
      <c r="F49" s="7"/>
      <c r="G49" s="3"/>
      <c r="H49" s="3"/>
      <c r="I49" s="3"/>
      <c r="J49" s="3"/>
    </row>
    <row r="50" spans="1:10" ht="45">
      <c r="A50" s="114">
        <v>36</v>
      </c>
      <c r="B50" s="77" t="s">
        <v>2620</v>
      </c>
      <c r="C50" s="74"/>
      <c r="D50" s="6"/>
      <c r="E50" s="6"/>
      <c r="F50" s="7"/>
      <c r="G50" s="3"/>
      <c r="H50" s="3"/>
      <c r="I50" s="3"/>
      <c r="J50" s="3"/>
    </row>
    <row r="51" spans="1:10" ht="45">
      <c r="A51" s="113">
        <v>37</v>
      </c>
      <c r="B51" s="77" t="s">
        <v>2621</v>
      </c>
      <c r="C51" s="74"/>
      <c r="D51" s="6"/>
      <c r="E51" s="6"/>
      <c r="F51" s="7"/>
      <c r="G51" s="3"/>
      <c r="H51" s="3"/>
      <c r="I51" s="3"/>
      <c r="J51" s="3"/>
    </row>
    <row r="52" spans="1:10" ht="45">
      <c r="A52" s="114">
        <v>38</v>
      </c>
      <c r="B52" s="77" t="s">
        <v>2622</v>
      </c>
      <c r="C52" s="74"/>
      <c r="D52" s="6"/>
      <c r="E52" s="6"/>
      <c r="F52" s="7"/>
      <c r="G52" s="3"/>
      <c r="H52" s="3"/>
      <c r="I52" s="3"/>
      <c r="J52" s="3"/>
    </row>
    <row r="53" spans="1:10" ht="30">
      <c r="A53" s="113">
        <v>39</v>
      </c>
      <c r="B53" s="77" t="s">
        <v>2623</v>
      </c>
      <c r="C53" s="74"/>
      <c r="D53" s="6"/>
      <c r="E53" s="6"/>
      <c r="F53" s="7"/>
      <c r="G53" s="3"/>
      <c r="H53" s="3"/>
      <c r="I53" s="3"/>
      <c r="J53" s="3"/>
    </row>
    <row r="54" spans="1:10" ht="30">
      <c r="A54" s="114">
        <v>40</v>
      </c>
      <c r="B54" s="77" t="s">
        <v>2624</v>
      </c>
      <c r="C54" s="74"/>
      <c r="D54" s="6"/>
      <c r="E54" s="6"/>
      <c r="F54" s="7"/>
      <c r="G54" s="3"/>
      <c r="H54" s="3"/>
      <c r="I54" s="3"/>
      <c r="J54" s="3"/>
    </row>
    <row r="55" spans="1:10" ht="30">
      <c r="A55" s="113">
        <v>41</v>
      </c>
      <c r="B55" s="77" t="s">
        <v>2625</v>
      </c>
      <c r="C55" s="74"/>
      <c r="D55" s="6"/>
      <c r="E55" s="6"/>
      <c r="F55" s="7"/>
      <c r="G55" s="3"/>
      <c r="H55" s="3"/>
      <c r="I55" s="3"/>
      <c r="J55" s="3"/>
    </row>
    <row r="56" spans="1:10" ht="30">
      <c r="A56" s="114">
        <v>42</v>
      </c>
      <c r="B56" s="77" t="s">
        <v>2626</v>
      </c>
      <c r="C56" s="88"/>
      <c r="D56" s="18"/>
      <c r="E56" s="18"/>
      <c r="F56" s="18"/>
      <c r="G56" s="3"/>
      <c r="H56" s="3"/>
      <c r="I56" s="3"/>
      <c r="J56" s="3"/>
    </row>
    <row r="57" spans="1:10" ht="30">
      <c r="A57" s="113">
        <v>43</v>
      </c>
      <c r="B57" s="77" t="s">
        <v>2627</v>
      </c>
      <c r="C57" s="88"/>
      <c r="D57" s="18"/>
      <c r="E57" s="18"/>
      <c r="F57" s="18"/>
      <c r="G57" s="3"/>
      <c r="H57" s="3"/>
      <c r="I57" s="3"/>
      <c r="J57" s="3"/>
    </row>
    <row r="58" spans="1:10" ht="45">
      <c r="A58" s="114">
        <v>44</v>
      </c>
      <c r="B58" s="77" t="s">
        <v>2628</v>
      </c>
      <c r="C58" s="88"/>
      <c r="D58" s="18"/>
      <c r="E58" s="18"/>
      <c r="F58" s="18"/>
      <c r="G58" s="3"/>
      <c r="H58" s="3"/>
      <c r="I58" s="3"/>
      <c r="J58" s="3"/>
    </row>
    <row r="59" spans="1:10" ht="45">
      <c r="A59" s="113">
        <v>45</v>
      </c>
      <c r="B59" s="77" t="s">
        <v>2629</v>
      </c>
      <c r="C59" s="88"/>
      <c r="D59" s="18"/>
      <c r="E59" s="18"/>
      <c r="F59" s="18"/>
      <c r="G59" s="3"/>
      <c r="H59" s="3"/>
      <c r="I59" s="3"/>
      <c r="J59" s="3"/>
    </row>
    <row r="60" spans="1:10" ht="30">
      <c r="A60" s="114">
        <v>46</v>
      </c>
      <c r="B60" s="77" t="s">
        <v>2630</v>
      </c>
      <c r="C60" s="88"/>
      <c r="D60" s="18"/>
      <c r="E60" s="18"/>
      <c r="F60" s="18"/>
      <c r="G60" s="3"/>
      <c r="H60" s="3"/>
      <c r="I60" s="3"/>
      <c r="J60" s="3"/>
    </row>
    <row r="61" spans="1:10" ht="45">
      <c r="A61" s="113">
        <v>47</v>
      </c>
      <c r="B61" s="77" t="s">
        <v>2631</v>
      </c>
      <c r="C61" s="88"/>
      <c r="D61" s="18"/>
      <c r="E61" s="18"/>
      <c r="F61" s="18"/>
      <c r="G61" s="3"/>
      <c r="H61" s="3"/>
      <c r="I61" s="3"/>
      <c r="J61" s="3"/>
    </row>
    <row r="62" spans="1:10" ht="45">
      <c r="A62" s="114">
        <v>48</v>
      </c>
      <c r="B62" s="77" t="s">
        <v>2628</v>
      </c>
      <c r="C62" s="88"/>
      <c r="D62" s="18"/>
      <c r="E62" s="18"/>
      <c r="F62" s="18"/>
      <c r="G62" s="3"/>
      <c r="H62" s="3"/>
      <c r="I62" s="3"/>
      <c r="J62" s="3"/>
    </row>
    <row r="63" spans="1:10" ht="45">
      <c r="A63" s="113">
        <v>49</v>
      </c>
      <c r="B63" s="77" t="s">
        <v>2629</v>
      </c>
      <c r="C63" s="88"/>
      <c r="D63" s="18"/>
      <c r="E63" s="18"/>
      <c r="F63" s="18"/>
      <c r="G63" s="3"/>
      <c r="H63" s="3"/>
      <c r="I63" s="3"/>
      <c r="J63" s="3"/>
    </row>
    <row r="64" spans="1:10" ht="30">
      <c r="A64" s="114">
        <v>50</v>
      </c>
      <c r="B64" s="77" t="s">
        <v>2630</v>
      </c>
      <c r="C64" s="88"/>
      <c r="D64" s="18"/>
      <c r="E64" s="18"/>
      <c r="F64" s="18"/>
      <c r="G64" s="3"/>
      <c r="H64" s="3"/>
      <c r="I64" s="3"/>
      <c r="J64" s="3"/>
    </row>
    <row r="65" spans="1:10" ht="45">
      <c r="A65" s="113">
        <v>51</v>
      </c>
      <c r="B65" s="77" t="s">
        <v>2631</v>
      </c>
      <c r="C65" s="88"/>
      <c r="D65" s="18"/>
      <c r="E65" s="18"/>
      <c r="F65" s="18"/>
      <c r="G65" s="3"/>
      <c r="H65" s="3"/>
      <c r="I65" s="3"/>
      <c r="J65" s="3"/>
    </row>
    <row r="66" spans="1:10" ht="30">
      <c r="A66" s="114">
        <v>52</v>
      </c>
      <c r="B66" s="77" t="s">
        <v>2632</v>
      </c>
      <c r="C66" s="88"/>
      <c r="D66" s="18"/>
      <c r="E66" s="18"/>
      <c r="F66" s="18"/>
      <c r="G66" s="3"/>
      <c r="H66" s="3"/>
      <c r="I66" s="3"/>
      <c r="J66" s="3"/>
    </row>
    <row r="67" spans="1:10" ht="30">
      <c r="A67" s="113">
        <v>53</v>
      </c>
      <c r="B67" s="77" t="s">
        <v>2633</v>
      </c>
      <c r="C67" s="88"/>
      <c r="D67" s="18"/>
      <c r="E67" s="18"/>
      <c r="F67" s="18"/>
      <c r="G67" s="3"/>
      <c r="H67" s="3"/>
      <c r="I67" s="3"/>
      <c r="J67" s="3"/>
    </row>
    <row r="68" spans="1:10" ht="30">
      <c r="A68" s="114">
        <v>54</v>
      </c>
      <c r="B68" s="77" t="s">
        <v>2634</v>
      </c>
      <c r="C68" s="88"/>
      <c r="D68" s="18"/>
      <c r="E68" s="18"/>
      <c r="F68" s="18"/>
      <c r="G68" s="3"/>
      <c r="H68" s="3"/>
      <c r="I68" s="3"/>
      <c r="J68" s="3"/>
    </row>
    <row r="69" spans="1:10" ht="30">
      <c r="A69" s="113">
        <v>55</v>
      </c>
      <c r="B69" s="77" t="s">
        <v>2635</v>
      </c>
      <c r="C69" s="88"/>
      <c r="D69" s="18"/>
      <c r="E69" s="18"/>
      <c r="F69" s="18"/>
      <c r="G69" s="3"/>
      <c r="H69" s="3"/>
      <c r="I69" s="3"/>
      <c r="J69" s="3"/>
    </row>
    <row r="70" spans="1:10" ht="30">
      <c r="A70" s="114">
        <v>56</v>
      </c>
      <c r="B70" s="77" t="s">
        <v>2636</v>
      </c>
      <c r="C70" s="88"/>
      <c r="D70" s="18"/>
      <c r="E70" s="18"/>
      <c r="F70" s="18"/>
      <c r="G70" s="3"/>
      <c r="H70" s="3"/>
      <c r="I70" s="3"/>
      <c r="J70" s="3"/>
    </row>
    <row r="71" spans="1:10" ht="30">
      <c r="A71" s="113">
        <v>57</v>
      </c>
      <c r="B71" s="76" t="s">
        <v>2637</v>
      </c>
      <c r="C71" s="16"/>
      <c r="D71" s="75"/>
      <c r="E71" s="75"/>
      <c r="F71" s="18"/>
      <c r="G71" s="3"/>
      <c r="H71" s="3"/>
      <c r="I71" s="3"/>
      <c r="J71" s="3"/>
    </row>
    <row r="72" spans="1:10" ht="60">
      <c r="A72" s="114">
        <v>58</v>
      </c>
      <c r="B72" s="76" t="s">
        <v>2638</v>
      </c>
      <c r="C72" s="16"/>
      <c r="D72" s="75"/>
      <c r="E72" s="75"/>
      <c r="F72" s="18"/>
      <c r="G72" s="3"/>
      <c r="H72" s="3"/>
      <c r="I72" s="3"/>
      <c r="J72" s="3"/>
    </row>
    <row r="73" spans="1:10" ht="30">
      <c r="A73" s="113">
        <v>59</v>
      </c>
      <c r="B73" s="77" t="s">
        <v>2639</v>
      </c>
      <c r="C73" s="16"/>
      <c r="D73" s="75"/>
      <c r="E73" s="75"/>
      <c r="F73" s="18"/>
      <c r="G73" s="3"/>
      <c r="H73" s="3"/>
      <c r="I73" s="3"/>
      <c r="J73" s="3"/>
    </row>
    <row r="74" spans="1:10" ht="30">
      <c r="A74" s="114">
        <v>60</v>
      </c>
      <c r="B74" s="77" t="s">
        <v>2640</v>
      </c>
      <c r="C74" s="16"/>
      <c r="D74" s="75"/>
      <c r="E74" s="75"/>
      <c r="F74" s="18"/>
      <c r="G74" s="3"/>
      <c r="H74" s="3"/>
      <c r="I74" s="3"/>
      <c r="J74" s="3"/>
    </row>
    <row r="75" spans="1:10" ht="45">
      <c r="A75" s="113">
        <v>61</v>
      </c>
      <c r="B75" s="76" t="s">
        <v>2641</v>
      </c>
      <c r="C75" s="16"/>
      <c r="D75" s="75"/>
      <c r="E75" s="75"/>
      <c r="F75" s="18"/>
      <c r="G75" s="3"/>
      <c r="H75" s="3"/>
      <c r="I75" s="3"/>
      <c r="J75" s="3"/>
    </row>
    <row r="76" spans="1:10" ht="45">
      <c r="A76" s="114">
        <v>62</v>
      </c>
      <c r="B76" s="76" t="s">
        <v>2642</v>
      </c>
      <c r="C76" s="16"/>
      <c r="D76" s="75"/>
      <c r="E76" s="75"/>
      <c r="F76" s="18"/>
      <c r="G76" s="3"/>
      <c r="H76" s="3"/>
      <c r="I76" s="3"/>
      <c r="J76" s="3"/>
    </row>
    <row r="77" spans="1:10" ht="30">
      <c r="A77" s="113">
        <v>63</v>
      </c>
      <c r="B77" s="77" t="s">
        <v>2643</v>
      </c>
      <c r="C77" s="16"/>
      <c r="D77" s="75"/>
      <c r="E77" s="75"/>
      <c r="F77" s="18"/>
      <c r="G77" s="3"/>
      <c r="H77" s="3"/>
      <c r="I77" s="3"/>
      <c r="J77" s="3"/>
    </row>
    <row r="78" spans="1:10" ht="45">
      <c r="A78" s="114">
        <v>64</v>
      </c>
      <c r="B78" s="77" t="s">
        <v>2644</v>
      </c>
      <c r="C78" s="16"/>
      <c r="D78" s="75"/>
      <c r="E78" s="75"/>
      <c r="F78" s="18"/>
      <c r="G78" s="3"/>
      <c r="H78" s="3"/>
      <c r="I78" s="3"/>
      <c r="J78" s="3"/>
    </row>
    <row r="79" spans="1:10" ht="45">
      <c r="A79" s="113">
        <v>65</v>
      </c>
      <c r="B79" s="77" t="s">
        <v>2645</v>
      </c>
      <c r="C79" s="16"/>
      <c r="D79" s="75"/>
      <c r="E79" s="75"/>
      <c r="F79" s="18"/>
      <c r="G79" s="3"/>
      <c r="H79" s="3"/>
      <c r="I79" s="3"/>
      <c r="J79" s="3"/>
    </row>
    <row r="80" spans="1:10" ht="45">
      <c r="A80" s="114">
        <v>66</v>
      </c>
      <c r="B80" s="77" t="s">
        <v>2646</v>
      </c>
      <c r="C80" s="16"/>
      <c r="D80" s="75"/>
      <c r="E80" s="75"/>
      <c r="F80" s="18"/>
      <c r="G80" s="3"/>
      <c r="H80" s="3"/>
      <c r="I80" s="3"/>
      <c r="J80" s="3"/>
    </row>
    <row r="81" spans="1:10" ht="45">
      <c r="A81" s="113">
        <v>67</v>
      </c>
      <c r="B81" s="77" t="s">
        <v>2647</v>
      </c>
      <c r="C81" s="16"/>
      <c r="D81" s="75"/>
      <c r="E81" s="75"/>
      <c r="F81" s="18"/>
      <c r="G81" s="3"/>
      <c r="H81" s="3"/>
      <c r="I81" s="3"/>
      <c r="J81" s="3"/>
    </row>
    <row r="82" spans="1:10" ht="30">
      <c r="A82" s="114">
        <v>68</v>
      </c>
      <c r="B82" s="77" t="s">
        <v>2648</v>
      </c>
      <c r="C82" s="16"/>
      <c r="D82" s="75"/>
      <c r="E82" s="75"/>
      <c r="F82" s="18"/>
      <c r="G82" s="3"/>
      <c r="H82" s="3"/>
      <c r="I82" s="3"/>
      <c r="J82" s="3"/>
    </row>
    <row r="83" spans="1:10" ht="30">
      <c r="A83" s="113">
        <v>69</v>
      </c>
      <c r="B83" s="77" t="s">
        <v>2649</v>
      </c>
      <c r="C83" s="16"/>
      <c r="D83" s="75"/>
      <c r="E83" s="75"/>
      <c r="F83" s="18"/>
      <c r="G83" s="3"/>
      <c r="H83" s="3"/>
      <c r="I83" s="3"/>
      <c r="J83" s="3"/>
    </row>
    <row r="84" spans="1:10" ht="45">
      <c r="A84" s="114">
        <v>70</v>
      </c>
      <c r="B84" s="77" t="s">
        <v>2650</v>
      </c>
      <c r="C84" s="16"/>
      <c r="D84" s="75"/>
      <c r="E84" s="75"/>
      <c r="F84" s="18"/>
      <c r="G84" s="3"/>
      <c r="H84" s="3"/>
      <c r="I84" s="3"/>
      <c r="J84" s="3"/>
    </row>
    <row r="85" spans="1:10" ht="45">
      <c r="A85" s="113">
        <v>71</v>
      </c>
      <c r="B85" s="89" t="s">
        <v>2651</v>
      </c>
      <c r="C85" s="16"/>
      <c r="D85" s="75"/>
      <c r="E85" s="75"/>
      <c r="F85" s="18"/>
      <c r="G85" s="3"/>
      <c r="H85" s="3"/>
      <c r="I85" s="3"/>
      <c r="J85" s="3"/>
    </row>
    <row r="86" spans="1:10" ht="30">
      <c r="A86" s="114">
        <v>72</v>
      </c>
      <c r="B86" s="77" t="s">
        <v>2652</v>
      </c>
      <c r="C86" s="16"/>
      <c r="D86" s="75"/>
      <c r="E86" s="75"/>
      <c r="F86" s="18"/>
      <c r="G86" s="3"/>
      <c r="H86" s="3"/>
      <c r="I86" s="3"/>
      <c r="J86" s="3"/>
    </row>
    <row r="87" spans="1:10" ht="45">
      <c r="A87" s="113">
        <v>73</v>
      </c>
      <c r="B87" s="77" t="s">
        <v>2653</v>
      </c>
      <c r="C87" s="16"/>
      <c r="D87" s="75"/>
      <c r="E87" s="75"/>
      <c r="F87" s="18"/>
      <c r="G87" s="3"/>
      <c r="H87" s="3"/>
      <c r="I87" s="3"/>
      <c r="J87" s="3"/>
    </row>
    <row r="88" spans="1:10" ht="60">
      <c r="A88" s="114">
        <v>74</v>
      </c>
      <c r="B88" s="77" t="s">
        <v>2654</v>
      </c>
      <c r="C88" s="16"/>
      <c r="D88" s="75"/>
      <c r="E88" s="75"/>
      <c r="F88" s="18"/>
      <c r="G88" s="3"/>
      <c r="H88" s="3"/>
      <c r="I88" s="3"/>
      <c r="J88" s="3"/>
    </row>
    <row r="89" spans="1:10" ht="45">
      <c r="A89" s="113">
        <v>75</v>
      </c>
      <c r="B89" s="77" t="s">
        <v>2655</v>
      </c>
      <c r="C89" s="16"/>
      <c r="D89" s="75"/>
      <c r="E89" s="75"/>
      <c r="F89" s="18"/>
      <c r="G89" s="3"/>
      <c r="H89" s="3"/>
      <c r="I89" s="3"/>
      <c r="J89" s="3"/>
    </row>
    <row r="90" spans="1:10" ht="30">
      <c r="A90" s="114">
        <v>76</v>
      </c>
      <c r="B90" s="77" t="s">
        <v>2656</v>
      </c>
      <c r="C90" s="16"/>
      <c r="D90" s="75"/>
      <c r="E90" s="75"/>
      <c r="F90" s="18"/>
      <c r="G90" s="3"/>
      <c r="H90" s="3"/>
      <c r="I90" s="3"/>
      <c r="J90" s="3"/>
    </row>
    <row r="91" spans="1:10" ht="45">
      <c r="A91" s="113">
        <v>77</v>
      </c>
      <c r="B91" s="77" t="s">
        <v>2657</v>
      </c>
      <c r="C91" s="16"/>
      <c r="D91" s="75"/>
      <c r="E91" s="75"/>
      <c r="F91" s="18"/>
      <c r="G91" s="3"/>
      <c r="H91" s="3"/>
      <c r="I91" s="3"/>
      <c r="J91" s="3"/>
    </row>
    <row r="92" spans="1:10" ht="30">
      <c r="A92" s="114">
        <v>78</v>
      </c>
      <c r="B92" s="77" t="s">
        <v>2658</v>
      </c>
      <c r="C92" s="16"/>
      <c r="D92" s="75"/>
      <c r="E92" s="75"/>
      <c r="F92" s="18"/>
      <c r="G92" s="3"/>
      <c r="H92" s="3"/>
      <c r="I92" s="3"/>
      <c r="J92" s="3"/>
    </row>
    <row r="93" spans="1:10" ht="60">
      <c r="A93" s="113">
        <v>79</v>
      </c>
      <c r="B93" s="76" t="s">
        <v>2659</v>
      </c>
      <c r="C93" s="76"/>
      <c r="D93" s="75"/>
      <c r="E93" s="75"/>
      <c r="F93" s="75"/>
      <c r="G93" s="3"/>
      <c r="H93" s="3"/>
      <c r="I93" s="3"/>
      <c r="J93" s="3"/>
    </row>
    <row r="94" spans="1:10" ht="45">
      <c r="A94" s="114">
        <v>80</v>
      </c>
      <c r="B94" s="76" t="s">
        <v>2660</v>
      </c>
      <c r="C94" s="76"/>
      <c r="D94" s="75"/>
      <c r="E94" s="75"/>
      <c r="F94" s="75"/>
      <c r="G94" s="3"/>
      <c r="H94" s="3"/>
      <c r="I94" s="3"/>
      <c r="J94" s="3"/>
    </row>
    <row r="95" spans="1:10" ht="45.75" thickBot="1">
      <c r="A95" s="113">
        <v>81</v>
      </c>
      <c r="B95" s="76" t="s">
        <v>2661</v>
      </c>
      <c r="C95" s="76"/>
      <c r="D95" s="75"/>
      <c r="E95" s="75"/>
      <c r="F95" s="75"/>
      <c r="G95" s="3"/>
      <c r="H95" s="3"/>
      <c r="I95" s="3"/>
      <c r="J95" s="3"/>
    </row>
    <row r="96" spans="1:10" s="103" customFormat="1" ht="30" customHeight="1" thickBot="1">
      <c r="A96" s="363" t="s">
        <v>2662</v>
      </c>
      <c r="B96" s="364"/>
      <c r="C96" s="364"/>
      <c r="D96" s="364"/>
      <c r="E96" s="364"/>
      <c r="F96" s="365"/>
      <c r="G96" s="102"/>
      <c r="H96" s="102"/>
      <c r="I96" s="102"/>
      <c r="J96" s="102"/>
    </row>
    <row r="97" spans="1:10" ht="30">
      <c r="A97" s="118">
        <v>82</v>
      </c>
      <c r="B97" s="90" t="s">
        <v>2663</v>
      </c>
      <c r="C97" s="90"/>
      <c r="D97" s="84"/>
      <c r="E97" s="84"/>
      <c r="F97" s="84"/>
      <c r="G97" s="3"/>
      <c r="H97" s="3"/>
      <c r="I97" s="3"/>
      <c r="J97" s="3"/>
    </row>
    <row r="98" spans="1:10" ht="30">
      <c r="A98" s="117">
        <v>83</v>
      </c>
      <c r="B98" s="76" t="s">
        <v>2664</v>
      </c>
      <c r="C98" s="76"/>
      <c r="D98" s="75"/>
      <c r="E98" s="75"/>
      <c r="F98" s="75"/>
      <c r="G98" s="3"/>
      <c r="H98" s="3"/>
      <c r="I98" s="3"/>
      <c r="J98" s="3"/>
    </row>
    <row r="99" spans="1:10" ht="30">
      <c r="A99" s="117">
        <v>84</v>
      </c>
      <c r="B99" s="76" t="s">
        <v>2665</v>
      </c>
      <c r="C99" s="76"/>
      <c r="D99" s="75"/>
      <c r="E99" s="75"/>
      <c r="F99" s="75"/>
      <c r="G99" s="3"/>
      <c r="H99" s="3"/>
      <c r="I99" s="3"/>
      <c r="J99" s="3"/>
    </row>
    <row r="100" spans="1:10" ht="30">
      <c r="A100" s="117">
        <v>85</v>
      </c>
      <c r="B100" s="16" t="s">
        <v>2666</v>
      </c>
      <c r="C100" s="16"/>
      <c r="D100" s="75"/>
      <c r="E100" s="75"/>
      <c r="F100" s="75"/>
      <c r="G100" s="3"/>
      <c r="H100" s="3"/>
      <c r="I100" s="3"/>
      <c r="J100" s="3"/>
    </row>
    <row r="101" spans="1:10" ht="16.5">
      <c r="A101" s="119"/>
      <c r="B101" s="86"/>
      <c r="C101" s="38"/>
      <c r="D101" s="38"/>
      <c r="E101" s="38"/>
      <c r="F101" s="38"/>
      <c r="G101" s="3"/>
      <c r="H101" s="3"/>
      <c r="I101" s="3"/>
      <c r="J101" s="3"/>
    </row>
    <row r="102" spans="1:10" ht="16.5">
      <c r="A102" s="119"/>
      <c r="B102" s="86"/>
      <c r="C102" s="38"/>
      <c r="D102" s="38"/>
      <c r="E102" s="38"/>
      <c r="F102" s="38"/>
      <c r="G102" s="3"/>
      <c r="H102" s="3"/>
      <c r="I102" s="3"/>
      <c r="J102" s="3"/>
    </row>
    <row r="103" spans="1:10" ht="16.5">
      <c r="A103" s="119"/>
      <c r="B103" s="86"/>
      <c r="C103" s="38"/>
      <c r="D103" s="38"/>
      <c r="E103" s="38"/>
      <c r="F103" s="38"/>
      <c r="G103" s="3"/>
      <c r="H103" s="3"/>
      <c r="I103" s="3"/>
      <c r="J103" s="3"/>
    </row>
    <row r="104" spans="1:10" ht="16.5">
      <c r="A104" s="119"/>
      <c r="B104" s="86"/>
      <c r="C104" s="38"/>
      <c r="D104" s="38"/>
      <c r="E104" s="38"/>
      <c r="F104" s="38"/>
      <c r="G104" s="3"/>
      <c r="H104" s="3"/>
      <c r="I104" s="3"/>
      <c r="J104" s="3"/>
    </row>
    <row r="105" spans="1:10" ht="16.5">
      <c r="A105" s="119"/>
      <c r="B105" s="86"/>
      <c r="C105" s="38"/>
      <c r="D105" s="38"/>
      <c r="E105" s="38"/>
      <c r="F105" s="38"/>
      <c r="G105" s="3"/>
      <c r="H105" s="3"/>
      <c r="I105" s="3"/>
      <c r="J105" s="3"/>
    </row>
    <row r="106" spans="1:10" ht="16.5">
      <c r="A106" s="119"/>
      <c r="B106" s="86"/>
      <c r="C106" s="38"/>
      <c r="D106" s="38"/>
      <c r="E106" s="38"/>
      <c r="F106" s="38"/>
      <c r="G106" s="3"/>
      <c r="H106" s="3"/>
      <c r="I106" s="3"/>
      <c r="J106" s="3"/>
    </row>
    <row r="107" spans="1:10" ht="16.5">
      <c r="A107" s="119"/>
      <c r="B107" s="5"/>
      <c r="C107" s="3"/>
      <c r="D107" s="3"/>
      <c r="E107" s="3"/>
      <c r="F107" s="3"/>
      <c r="G107" s="3"/>
      <c r="H107" s="3"/>
      <c r="I107" s="3"/>
      <c r="J107" s="3"/>
    </row>
    <row r="108" spans="1:10" ht="16.5">
      <c r="A108" s="119"/>
      <c r="B108" s="5"/>
      <c r="C108" s="3"/>
      <c r="D108" s="3"/>
      <c r="E108" s="3"/>
      <c r="F108" s="3"/>
      <c r="G108" s="3"/>
      <c r="H108" s="3"/>
      <c r="I108" s="3"/>
      <c r="J108" s="3"/>
    </row>
    <row r="109" spans="1:10" ht="16.5">
      <c r="A109" s="119"/>
      <c r="B109" s="5"/>
      <c r="C109" s="3"/>
      <c r="D109" s="3"/>
      <c r="E109" s="3"/>
      <c r="F109" s="3"/>
      <c r="G109" s="3"/>
      <c r="H109" s="3"/>
      <c r="I109" s="3"/>
      <c r="J109" s="3"/>
    </row>
    <row r="110" spans="1:10" ht="16.5">
      <c r="A110" s="119"/>
      <c r="B110" s="5"/>
      <c r="C110" s="3"/>
      <c r="D110" s="3"/>
      <c r="E110" s="3"/>
      <c r="F110" s="3"/>
      <c r="G110" s="3"/>
      <c r="H110" s="3"/>
      <c r="I110" s="3"/>
      <c r="J110" s="3"/>
    </row>
    <row r="111" spans="1:10" ht="16.5">
      <c r="A111" s="119"/>
      <c r="B111" s="5"/>
      <c r="C111" s="3"/>
      <c r="D111" s="3"/>
      <c r="E111" s="3"/>
      <c r="F111" s="3"/>
      <c r="G111" s="3"/>
      <c r="H111" s="3"/>
      <c r="I111" s="3"/>
      <c r="J111" s="3"/>
    </row>
    <row r="112" spans="1:10" ht="16.5">
      <c r="A112" s="119"/>
      <c r="B112" s="5"/>
      <c r="C112" s="3"/>
      <c r="D112" s="3"/>
      <c r="E112" s="3"/>
      <c r="F112" s="3"/>
      <c r="G112" s="3"/>
      <c r="H112" s="3"/>
      <c r="I112" s="3"/>
      <c r="J112" s="3"/>
    </row>
    <row r="113" spans="1:10" ht="16.5">
      <c r="A113" s="119"/>
      <c r="B113" s="5"/>
      <c r="C113" s="3"/>
      <c r="D113" s="3"/>
      <c r="E113" s="3"/>
      <c r="F113" s="3"/>
      <c r="G113" s="3"/>
      <c r="H113" s="3"/>
      <c r="I113" s="3"/>
      <c r="J113" s="3"/>
    </row>
    <row r="114" spans="1:10" ht="16.5">
      <c r="A114" s="119"/>
      <c r="B114" s="5"/>
      <c r="C114" s="3"/>
      <c r="D114" s="3"/>
      <c r="E114" s="3"/>
      <c r="F114" s="3"/>
      <c r="G114" s="3"/>
      <c r="H114" s="3"/>
      <c r="I114" s="3"/>
      <c r="J114" s="3"/>
    </row>
    <row r="115" spans="1:10" ht="16.5">
      <c r="A115" s="119"/>
      <c r="B115" s="5"/>
      <c r="C115" s="3"/>
      <c r="D115" s="3"/>
      <c r="E115" s="3"/>
      <c r="F115" s="3"/>
      <c r="G115" s="3"/>
      <c r="H115" s="3"/>
      <c r="I115" s="3"/>
      <c r="J115" s="3"/>
    </row>
    <row r="116" spans="1:10" ht="16.5">
      <c r="A116" s="119"/>
      <c r="B116" s="5"/>
      <c r="C116" s="3"/>
      <c r="D116" s="3"/>
      <c r="E116" s="3"/>
      <c r="F116" s="3"/>
      <c r="G116" s="3"/>
      <c r="H116" s="3"/>
      <c r="I116" s="3"/>
      <c r="J116" s="3"/>
    </row>
    <row r="117" spans="1:10" ht="16.5">
      <c r="A117" s="119"/>
      <c r="B117" s="5"/>
      <c r="C117" s="3"/>
      <c r="D117" s="3"/>
      <c r="E117" s="3"/>
      <c r="F117" s="3"/>
      <c r="G117" s="3"/>
      <c r="H117" s="3"/>
      <c r="I117" s="3"/>
      <c r="J117" s="3"/>
    </row>
    <row r="118" spans="1:10" ht="16.5">
      <c r="A118" s="119"/>
      <c r="B118" s="5"/>
      <c r="C118" s="3"/>
      <c r="D118" s="3"/>
      <c r="E118" s="3"/>
      <c r="F118" s="3"/>
      <c r="G118" s="3"/>
      <c r="H118" s="3"/>
      <c r="I118" s="3"/>
      <c r="J118" s="3"/>
    </row>
    <row r="119" spans="1:10" ht="16.5">
      <c r="A119" s="119"/>
      <c r="B119" s="5"/>
      <c r="C119" s="3"/>
      <c r="D119" s="3"/>
      <c r="E119" s="3"/>
      <c r="F119" s="3"/>
      <c r="G119" s="3"/>
      <c r="H119" s="3"/>
      <c r="I119" s="3"/>
      <c r="J119" s="3"/>
    </row>
    <row r="120" spans="1:10" ht="16.5">
      <c r="A120" s="119"/>
      <c r="B120" s="5"/>
      <c r="C120" s="3"/>
      <c r="D120" s="3"/>
      <c r="E120" s="3"/>
      <c r="F120" s="3"/>
      <c r="G120" s="3"/>
      <c r="H120" s="3"/>
      <c r="I120" s="3"/>
      <c r="J120" s="3"/>
    </row>
    <row r="121" spans="1:10" ht="16.5">
      <c r="A121" s="119"/>
      <c r="B121" s="5"/>
      <c r="C121" s="3"/>
      <c r="D121" s="3"/>
      <c r="E121" s="3"/>
      <c r="F121" s="3"/>
      <c r="G121" s="3"/>
      <c r="H121" s="3"/>
      <c r="I121" s="3"/>
      <c r="J121" s="3"/>
    </row>
    <row r="122" spans="1:10" ht="16.5">
      <c r="A122" s="119"/>
      <c r="B122" s="5"/>
      <c r="C122" s="3"/>
      <c r="D122" s="3"/>
      <c r="E122" s="3"/>
      <c r="F122" s="3"/>
      <c r="G122" s="3"/>
      <c r="H122" s="3"/>
      <c r="I122" s="3"/>
      <c r="J122" s="3"/>
    </row>
    <row r="123" spans="1:10" ht="16.5">
      <c r="A123" s="119"/>
      <c r="B123" s="5"/>
      <c r="C123" s="3"/>
      <c r="D123" s="3"/>
      <c r="E123" s="3"/>
      <c r="F123" s="3"/>
      <c r="G123" s="3"/>
      <c r="H123" s="3"/>
      <c r="I123" s="3"/>
      <c r="J123" s="3"/>
    </row>
    <row r="124" spans="1:10" ht="16.5">
      <c r="A124" s="119"/>
      <c r="B124" s="5"/>
      <c r="C124" s="3"/>
      <c r="D124" s="3"/>
      <c r="E124" s="3"/>
      <c r="F124" s="3"/>
      <c r="G124" s="3"/>
      <c r="H124" s="3"/>
      <c r="I124" s="3"/>
      <c r="J124" s="3"/>
    </row>
    <row r="125" spans="1:10" ht="16.5">
      <c r="A125" s="119"/>
      <c r="B125" s="5"/>
      <c r="C125" s="3"/>
      <c r="D125" s="3"/>
      <c r="E125" s="3"/>
      <c r="F125" s="3"/>
      <c r="G125" s="3"/>
      <c r="H125" s="3"/>
      <c r="I125" s="3"/>
      <c r="J125" s="3"/>
    </row>
    <row r="126" spans="1:10" ht="16.5">
      <c r="A126" s="119"/>
      <c r="B126" s="5"/>
      <c r="C126" s="3"/>
      <c r="D126" s="3"/>
      <c r="E126" s="3"/>
      <c r="F126" s="3"/>
      <c r="G126" s="3"/>
      <c r="H126" s="3"/>
      <c r="I126" s="3"/>
      <c r="J126" s="3"/>
    </row>
    <row r="127" spans="1:10" ht="16.5">
      <c r="A127" s="119"/>
      <c r="B127" s="5"/>
      <c r="C127" s="3"/>
      <c r="D127" s="3"/>
      <c r="E127" s="3"/>
      <c r="F127" s="3"/>
      <c r="G127" s="3"/>
      <c r="H127" s="3"/>
      <c r="I127" s="3"/>
      <c r="J127" s="3"/>
    </row>
    <row r="128" spans="1:10" ht="16.5">
      <c r="A128" s="119"/>
      <c r="B128" s="5"/>
      <c r="C128" s="3"/>
      <c r="D128" s="3"/>
      <c r="E128" s="3"/>
      <c r="F128" s="3"/>
      <c r="G128" s="3"/>
      <c r="H128" s="3"/>
      <c r="I128" s="3"/>
      <c r="J128" s="3"/>
    </row>
    <row r="129" spans="1:10" ht="16.5">
      <c r="A129" s="119"/>
      <c r="B129" s="5"/>
      <c r="C129" s="3"/>
      <c r="D129" s="3"/>
      <c r="E129" s="3"/>
      <c r="F129" s="3"/>
      <c r="G129" s="3"/>
      <c r="H129" s="3"/>
      <c r="I129" s="3"/>
      <c r="J129" s="3"/>
    </row>
    <row r="130" spans="1:10" ht="16.5">
      <c r="A130" s="119"/>
      <c r="B130" s="5"/>
      <c r="C130" s="3"/>
      <c r="D130" s="3"/>
      <c r="E130" s="3"/>
      <c r="F130" s="3"/>
      <c r="G130" s="3"/>
      <c r="H130" s="3"/>
      <c r="I130" s="3"/>
      <c r="J130" s="3"/>
    </row>
    <row r="131" spans="1:10" ht="16.5">
      <c r="A131" s="119"/>
      <c r="B131" s="5"/>
      <c r="C131" s="3"/>
      <c r="D131" s="3"/>
      <c r="E131" s="3"/>
      <c r="F131" s="3"/>
      <c r="G131" s="3"/>
      <c r="H131" s="3"/>
      <c r="I131" s="3"/>
      <c r="J131" s="3"/>
    </row>
    <row r="132" spans="1:10" ht="16.5">
      <c r="A132" s="119"/>
      <c r="B132" s="5"/>
      <c r="C132" s="3"/>
      <c r="D132" s="3"/>
      <c r="E132" s="3"/>
      <c r="F132" s="3"/>
      <c r="G132" s="3"/>
      <c r="H132" s="3"/>
      <c r="I132" s="3"/>
      <c r="J132" s="3"/>
    </row>
    <row r="133" spans="1:10" ht="16.5">
      <c r="A133" s="119"/>
      <c r="B133" s="5"/>
      <c r="C133" s="3"/>
      <c r="D133" s="3"/>
      <c r="E133" s="3"/>
      <c r="F133" s="3"/>
      <c r="G133" s="3"/>
      <c r="H133" s="3"/>
      <c r="I133" s="3"/>
      <c r="J133" s="3"/>
    </row>
    <row r="134" spans="1:10" ht="16.5">
      <c r="A134" s="119"/>
      <c r="B134" s="5"/>
      <c r="C134" s="3"/>
      <c r="D134" s="3"/>
      <c r="E134" s="3"/>
      <c r="F134" s="3"/>
      <c r="G134" s="3"/>
      <c r="H134" s="3"/>
      <c r="I134" s="3"/>
      <c r="J134" s="3"/>
    </row>
    <row r="135" spans="1:10" ht="16.5">
      <c r="A135" s="119"/>
      <c r="B135" s="5"/>
      <c r="C135" s="3"/>
      <c r="D135" s="3"/>
      <c r="E135" s="3"/>
      <c r="F135" s="3"/>
      <c r="G135" s="3"/>
      <c r="H135" s="3"/>
      <c r="I135" s="3"/>
      <c r="J135" s="3"/>
    </row>
    <row r="136" spans="1:10" ht="16.5">
      <c r="A136" s="119"/>
      <c r="B136" s="5"/>
      <c r="C136" s="3"/>
      <c r="D136" s="3"/>
      <c r="E136" s="3"/>
      <c r="F136" s="3"/>
      <c r="G136" s="3"/>
      <c r="H136" s="3"/>
      <c r="I136" s="3"/>
      <c r="J136" s="3"/>
    </row>
    <row r="137" spans="1:10" ht="16.5">
      <c r="A137" s="119"/>
      <c r="B137" s="5"/>
      <c r="C137" s="3"/>
      <c r="D137" s="3"/>
      <c r="E137" s="3"/>
      <c r="F137" s="3"/>
      <c r="G137" s="3"/>
      <c r="H137" s="3"/>
      <c r="I137" s="3"/>
      <c r="J137" s="3"/>
    </row>
    <row r="138" spans="1:10" ht="16.5">
      <c r="A138" s="119"/>
      <c r="B138" s="5"/>
      <c r="C138" s="3"/>
      <c r="D138" s="3"/>
      <c r="E138" s="3"/>
      <c r="F138" s="3"/>
      <c r="G138" s="3"/>
      <c r="H138" s="3"/>
      <c r="I138" s="3"/>
      <c r="J138" s="3"/>
    </row>
    <row r="139" spans="1:10" ht="16.5">
      <c r="A139" s="119"/>
      <c r="B139" s="5"/>
      <c r="C139" s="3"/>
      <c r="D139" s="3"/>
      <c r="E139" s="3"/>
      <c r="F139" s="3"/>
      <c r="G139" s="3"/>
      <c r="H139" s="3"/>
      <c r="I139" s="3"/>
      <c r="J139" s="3"/>
    </row>
    <row r="140" spans="1:10" ht="16.5">
      <c r="A140" s="119"/>
      <c r="B140" s="5"/>
      <c r="C140" s="3"/>
      <c r="D140" s="3"/>
      <c r="E140" s="3"/>
      <c r="F140" s="3"/>
      <c r="G140" s="3"/>
      <c r="H140" s="3"/>
      <c r="I140" s="3"/>
      <c r="J140" s="3"/>
    </row>
    <row r="141" spans="1:10" ht="16.5">
      <c r="A141" s="119"/>
      <c r="B141" s="5"/>
      <c r="C141" s="3"/>
      <c r="D141" s="3"/>
      <c r="E141" s="3"/>
      <c r="F141" s="3"/>
      <c r="G141" s="3"/>
      <c r="H141" s="3"/>
      <c r="I141" s="3"/>
      <c r="J141" s="3"/>
    </row>
    <row r="142" spans="1:10" ht="16.5">
      <c r="A142" s="119"/>
      <c r="B142" s="5"/>
      <c r="C142" s="3"/>
      <c r="D142" s="3"/>
      <c r="E142" s="3"/>
      <c r="F142" s="3"/>
      <c r="G142" s="3"/>
      <c r="H142" s="3"/>
      <c r="I142" s="3"/>
      <c r="J142" s="3"/>
    </row>
    <row r="143" spans="1:10" ht="16.5">
      <c r="A143" s="119"/>
      <c r="B143" s="5"/>
      <c r="C143" s="3"/>
      <c r="D143" s="3"/>
      <c r="E143" s="3"/>
      <c r="F143" s="3"/>
      <c r="G143" s="3"/>
      <c r="H143" s="3"/>
      <c r="I143" s="3"/>
      <c r="J143" s="3"/>
    </row>
    <row r="144" spans="1:10" ht="16.5">
      <c r="A144" s="119"/>
      <c r="B144" s="5"/>
      <c r="C144" s="3"/>
      <c r="D144" s="3"/>
      <c r="E144" s="3"/>
      <c r="F144" s="3"/>
      <c r="G144" s="3"/>
      <c r="H144" s="3"/>
      <c r="I144" s="3"/>
      <c r="J144" s="3"/>
    </row>
    <row r="145" spans="1:10" ht="16.5">
      <c r="A145" s="119"/>
      <c r="B145" s="5"/>
      <c r="C145" s="3"/>
      <c r="D145" s="3"/>
      <c r="E145" s="3"/>
      <c r="F145" s="3"/>
      <c r="G145" s="3"/>
      <c r="H145" s="3"/>
      <c r="I145" s="3"/>
      <c r="J145" s="3"/>
    </row>
    <row r="146" spans="1:10" ht="16.5">
      <c r="A146" s="119"/>
      <c r="B146" s="5"/>
      <c r="C146" s="3"/>
      <c r="D146" s="3"/>
      <c r="E146" s="3"/>
      <c r="F146" s="3"/>
      <c r="G146" s="3"/>
      <c r="H146" s="3"/>
      <c r="I146" s="3"/>
      <c r="J146" s="3"/>
    </row>
    <row r="147" spans="1:10" ht="16.5">
      <c r="A147" s="119"/>
      <c r="B147" s="5"/>
      <c r="C147" s="3"/>
      <c r="D147" s="3"/>
      <c r="E147" s="3"/>
      <c r="F147" s="3"/>
      <c r="G147" s="3"/>
      <c r="H147" s="3"/>
      <c r="I147" s="3"/>
      <c r="J147" s="3"/>
    </row>
    <row r="148" spans="1:10" ht="16.5">
      <c r="A148" s="119"/>
      <c r="B148" s="5"/>
      <c r="C148" s="3"/>
      <c r="D148" s="3"/>
      <c r="E148" s="3"/>
      <c r="F148" s="3"/>
      <c r="G148" s="3"/>
      <c r="H148" s="3"/>
      <c r="I148" s="3"/>
      <c r="J148" s="3"/>
    </row>
    <row r="149" spans="1:10" ht="16.5">
      <c r="A149" s="119"/>
      <c r="B149" s="5"/>
      <c r="C149" s="3"/>
      <c r="D149" s="3"/>
      <c r="E149" s="3"/>
      <c r="F149" s="3"/>
      <c r="G149" s="3"/>
      <c r="H149" s="3"/>
      <c r="I149" s="3"/>
      <c r="J149" s="3"/>
    </row>
    <row r="150" spans="1:10" ht="16.5">
      <c r="A150" s="119"/>
      <c r="B150" s="5"/>
      <c r="C150" s="3"/>
      <c r="D150" s="3"/>
      <c r="E150" s="3"/>
      <c r="F150" s="3"/>
      <c r="G150" s="3"/>
      <c r="H150" s="3"/>
      <c r="I150" s="3"/>
      <c r="J150" s="3"/>
    </row>
    <row r="151" spans="1:10" ht="16.5">
      <c r="A151" s="119"/>
      <c r="B151" s="5"/>
      <c r="C151" s="3"/>
      <c r="D151" s="3"/>
      <c r="E151" s="3"/>
      <c r="F151" s="3"/>
      <c r="G151" s="3"/>
      <c r="H151" s="3"/>
      <c r="I151" s="3"/>
      <c r="J151" s="3"/>
    </row>
    <row r="152" spans="1:10" ht="16.5">
      <c r="A152" s="119"/>
      <c r="B152" s="5"/>
      <c r="C152" s="3"/>
      <c r="D152" s="3"/>
      <c r="E152" s="3"/>
      <c r="F152" s="3"/>
      <c r="G152" s="3"/>
      <c r="H152" s="3"/>
      <c r="I152" s="3"/>
      <c r="J152" s="3"/>
    </row>
    <row r="153" spans="1:10" ht="16.5">
      <c r="A153" s="119"/>
      <c r="B153" s="5"/>
      <c r="C153" s="3"/>
      <c r="D153" s="3"/>
      <c r="E153" s="3"/>
      <c r="F153" s="3"/>
      <c r="G153" s="3"/>
      <c r="H153" s="3"/>
      <c r="I153" s="3"/>
      <c r="J153" s="3"/>
    </row>
    <row r="154" spans="1:10" ht="16.5">
      <c r="A154" s="119"/>
      <c r="B154" s="5"/>
      <c r="C154" s="3"/>
      <c r="D154" s="3"/>
      <c r="E154" s="3"/>
      <c r="F154" s="3"/>
      <c r="G154" s="3"/>
      <c r="H154" s="3"/>
      <c r="I154" s="3"/>
      <c r="J154" s="3"/>
    </row>
    <row r="155" spans="1:10" ht="16.5">
      <c r="A155" s="119"/>
      <c r="B155" s="5"/>
      <c r="C155" s="3"/>
      <c r="D155" s="3"/>
      <c r="E155" s="3"/>
      <c r="F155" s="3"/>
      <c r="G155" s="3"/>
      <c r="H155" s="3"/>
      <c r="I155" s="3"/>
      <c r="J155" s="3"/>
    </row>
    <row r="156" spans="1:10" ht="16.5">
      <c r="A156" s="119"/>
      <c r="B156" s="5"/>
      <c r="C156" s="3"/>
      <c r="D156" s="3"/>
      <c r="E156" s="3"/>
      <c r="F156" s="3"/>
      <c r="G156" s="3"/>
      <c r="H156" s="3"/>
      <c r="I156" s="3"/>
      <c r="J156" s="3"/>
    </row>
    <row r="157" spans="1:10" ht="16.5">
      <c r="A157" s="119"/>
      <c r="B157" s="5"/>
      <c r="C157" s="3"/>
      <c r="D157" s="3"/>
      <c r="E157" s="3"/>
      <c r="F157" s="3"/>
      <c r="G157" s="3"/>
      <c r="H157" s="3"/>
      <c r="I157" s="3"/>
      <c r="J157" s="3"/>
    </row>
    <row r="158" spans="1:10" ht="16.5">
      <c r="A158" s="119"/>
      <c r="B158" s="5"/>
      <c r="C158" s="3"/>
      <c r="D158" s="3"/>
      <c r="E158" s="3"/>
      <c r="F158" s="3"/>
      <c r="G158" s="3"/>
      <c r="H158" s="3"/>
      <c r="I158" s="3"/>
      <c r="J158" s="3"/>
    </row>
    <row r="159" spans="1:10" ht="16.5">
      <c r="A159" s="119"/>
      <c r="B159" s="5"/>
      <c r="C159" s="3"/>
      <c r="D159" s="3"/>
      <c r="E159" s="3"/>
      <c r="F159" s="3"/>
      <c r="G159" s="3"/>
      <c r="H159" s="3"/>
      <c r="I159" s="3"/>
      <c r="J159" s="3"/>
    </row>
    <row r="160" spans="1:10" ht="16.5">
      <c r="A160" s="119"/>
      <c r="B160" s="5"/>
      <c r="C160" s="3"/>
      <c r="D160" s="3"/>
      <c r="E160" s="3"/>
      <c r="F160" s="3"/>
      <c r="G160" s="3"/>
      <c r="H160" s="3"/>
      <c r="I160" s="3"/>
      <c r="J160" s="3"/>
    </row>
    <row r="161" spans="1:10" ht="16.5">
      <c r="A161" s="119"/>
      <c r="B161" s="5"/>
      <c r="C161" s="3"/>
      <c r="D161" s="3"/>
      <c r="E161" s="3"/>
      <c r="F161" s="3"/>
      <c r="G161" s="3"/>
      <c r="H161" s="3"/>
      <c r="I161" s="3"/>
      <c r="J161" s="3"/>
    </row>
    <row r="162" spans="1:10" ht="16.5">
      <c r="A162" s="119"/>
      <c r="B162" s="5"/>
      <c r="C162" s="3"/>
      <c r="D162" s="3"/>
      <c r="E162" s="3"/>
      <c r="F162" s="3"/>
      <c r="G162" s="3"/>
      <c r="H162" s="3"/>
      <c r="I162" s="3"/>
      <c r="J162" s="3"/>
    </row>
    <row r="163" spans="1:10" ht="16.5">
      <c r="A163" s="119"/>
      <c r="B163" s="5"/>
      <c r="C163" s="3"/>
      <c r="D163" s="3"/>
      <c r="E163" s="3"/>
      <c r="F163" s="3"/>
      <c r="G163" s="3"/>
      <c r="H163" s="3"/>
      <c r="I163" s="3"/>
      <c r="J163" s="3"/>
    </row>
    <row r="164" spans="1:10" ht="16.5">
      <c r="A164" s="119"/>
      <c r="B164" s="5"/>
      <c r="C164" s="3"/>
      <c r="D164" s="3"/>
      <c r="E164" s="3"/>
      <c r="F164" s="3"/>
      <c r="G164" s="3"/>
      <c r="H164" s="3"/>
      <c r="I164" s="3"/>
      <c r="J164" s="3"/>
    </row>
    <row r="165" spans="1:10" ht="16.5">
      <c r="A165" s="119"/>
      <c r="B165" s="5"/>
      <c r="C165" s="3"/>
      <c r="D165" s="3"/>
      <c r="E165" s="3"/>
      <c r="F165" s="3"/>
      <c r="G165" s="3"/>
      <c r="H165" s="3"/>
      <c r="I165" s="3"/>
      <c r="J165" s="3"/>
    </row>
    <row r="166" spans="1:10" ht="16.5">
      <c r="A166" s="119"/>
      <c r="B166" s="5"/>
      <c r="C166" s="3"/>
      <c r="D166" s="3"/>
      <c r="E166" s="3"/>
      <c r="F166" s="3"/>
      <c r="G166" s="3"/>
      <c r="H166" s="3"/>
      <c r="I166" s="3"/>
      <c r="J166" s="3"/>
    </row>
    <row r="167" spans="1:10" ht="16.5">
      <c r="A167" s="119"/>
      <c r="B167" s="5"/>
      <c r="C167" s="3"/>
      <c r="D167" s="3"/>
      <c r="E167" s="3"/>
      <c r="F167" s="3"/>
      <c r="G167" s="3"/>
      <c r="H167" s="3"/>
      <c r="I167" s="3"/>
      <c r="J167" s="3"/>
    </row>
    <row r="168" spans="1:10" ht="16.5">
      <c r="A168" s="119"/>
      <c r="B168" s="5"/>
      <c r="C168" s="3"/>
      <c r="D168" s="3"/>
      <c r="E168" s="3"/>
      <c r="F168" s="3"/>
      <c r="G168" s="3"/>
      <c r="H168" s="3"/>
      <c r="I168" s="3"/>
      <c r="J168" s="3"/>
    </row>
    <row r="169" spans="1:10" ht="16.5">
      <c r="A169" s="119"/>
      <c r="B169" s="5"/>
      <c r="C169" s="3"/>
      <c r="D169" s="3"/>
      <c r="E169" s="3"/>
      <c r="F169" s="3"/>
      <c r="G169" s="3"/>
      <c r="H169" s="3"/>
      <c r="I169" s="3"/>
      <c r="J169" s="3"/>
    </row>
    <row r="170" spans="1:10" ht="16.5">
      <c r="A170" s="119"/>
      <c r="B170" s="5"/>
      <c r="C170" s="3"/>
      <c r="D170" s="3"/>
      <c r="E170" s="3"/>
      <c r="F170" s="3"/>
      <c r="G170" s="3"/>
      <c r="H170" s="3"/>
      <c r="I170" s="3"/>
      <c r="J170" s="3"/>
    </row>
    <row r="171" spans="1:10" ht="16.5">
      <c r="A171" s="119"/>
      <c r="B171" s="5"/>
      <c r="C171" s="3"/>
      <c r="D171" s="3"/>
      <c r="E171" s="3"/>
      <c r="F171" s="3"/>
      <c r="G171" s="3"/>
      <c r="H171" s="3"/>
      <c r="I171" s="3"/>
      <c r="J171" s="3"/>
    </row>
    <row r="172" spans="1:10" ht="16.5">
      <c r="A172" s="119"/>
      <c r="B172" s="5"/>
      <c r="C172" s="3"/>
      <c r="D172" s="3"/>
      <c r="E172" s="3"/>
      <c r="F172" s="3"/>
      <c r="G172" s="3"/>
      <c r="H172" s="3"/>
      <c r="I172" s="3"/>
      <c r="J172" s="3"/>
    </row>
    <row r="173" spans="1:10" ht="16.5">
      <c r="A173" s="119"/>
      <c r="B173" s="5"/>
      <c r="C173" s="3"/>
      <c r="D173" s="3"/>
      <c r="E173" s="3"/>
      <c r="F173" s="3"/>
      <c r="G173" s="3"/>
      <c r="H173" s="3"/>
      <c r="I173" s="3"/>
      <c r="J173" s="3"/>
    </row>
    <row r="174" spans="1:10" ht="16.5">
      <c r="A174" s="119"/>
      <c r="B174" s="5"/>
      <c r="C174" s="3"/>
      <c r="D174" s="3"/>
      <c r="E174" s="3"/>
      <c r="F174" s="3"/>
      <c r="G174" s="3"/>
      <c r="H174" s="3"/>
      <c r="I174" s="3"/>
      <c r="J174" s="3"/>
    </row>
    <row r="175" spans="1:10" ht="16.5">
      <c r="A175" s="119"/>
      <c r="B175" s="5"/>
      <c r="C175" s="3"/>
      <c r="D175" s="3"/>
      <c r="E175" s="3"/>
      <c r="F175" s="3"/>
      <c r="G175" s="3"/>
      <c r="H175" s="3"/>
      <c r="I175" s="3"/>
      <c r="J175" s="3"/>
    </row>
    <row r="176" spans="1:10" ht="16.5">
      <c r="A176" s="119"/>
      <c r="B176" s="5"/>
      <c r="C176" s="3"/>
      <c r="D176" s="3"/>
      <c r="E176" s="3"/>
      <c r="F176" s="3"/>
      <c r="G176" s="3"/>
      <c r="H176" s="3"/>
      <c r="I176" s="3"/>
      <c r="J176" s="3"/>
    </row>
    <row r="177" spans="1:10" ht="16.5">
      <c r="A177" s="119"/>
      <c r="B177" s="5"/>
      <c r="C177" s="3"/>
      <c r="D177" s="3"/>
      <c r="E177" s="3"/>
      <c r="F177" s="3"/>
      <c r="G177" s="3"/>
      <c r="H177" s="3"/>
      <c r="I177" s="3"/>
      <c r="J177" s="3"/>
    </row>
    <row r="178" spans="1:10" ht="16.5">
      <c r="A178" s="119"/>
      <c r="B178" s="5"/>
      <c r="C178" s="3"/>
      <c r="D178" s="3"/>
      <c r="E178" s="3"/>
      <c r="F178" s="3"/>
      <c r="G178" s="3"/>
      <c r="H178" s="3"/>
      <c r="I178" s="3"/>
      <c r="J178" s="3"/>
    </row>
    <row r="179" spans="1:10" ht="16.5">
      <c r="A179" s="119"/>
      <c r="B179" s="5"/>
      <c r="C179" s="3"/>
      <c r="D179" s="3"/>
      <c r="E179" s="3"/>
      <c r="F179" s="3"/>
      <c r="G179" s="3"/>
      <c r="H179" s="3"/>
      <c r="I179" s="3"/>
      <c r="J179" s="3"/>
    </row>
    <row r="180" spans="1:10" ht="16.5">
      <c r="A180" s="119"/>
      <c r="B180" s="5"/>
      <c r="C180" s="3"/>
      <c r="D180" s="3"/>
      <c r="E180" s="3"/>
      <c r="F180" s="3"/>
      <c r="G180" s="3"/>
      <c r="H180" s="3"/>
      <c r="I180" s="3"/>
      <c r="J180" s="3"/>
    </row>
    <row r="181" spans="1:10" ht="16.5">
      <c r="A181" s="119"/>
      <c r="B181" s="5"/>
      <c r="C181" s="3"/>
      <c r="D181" s="3"/>
      <c r="E181" s="3"/>
      <c r="F181" s="3"/>
      <c r="G181" s="3"/>
      <c r="H181" s="3"/>
      <c r="I181" s="3"/>
      <c r="J181" s="3"/>
    </row>
    <row r="182" spans="1:10" ht="16.5">
      <c r="A182" s="119"/>
      <c r="B182" s="5"/>
      <c r="C182" s="3"/>
      <c r="D182" s="3"/>
      <c r="E182" s="3"/>
      <c r="F182" s="3"/>
      <c r="G182" s="3"/>
      <c r="H182" s="3"/>
      <c r="I182" s="3"/>
      <c r="J182" s="3"/>
    </row>
    <row r="183" spans="1:10" ht="16.5">
      <c r="A183" s="119"/>
      <c r="B183" s="5"/>
      <c r="C183" s="3"/>
      <c r="D183" s="3"/>
      <c r="E183" s="3"/>
      <c r="F183" s="3"/>
      <c r="G183" s="3"/>
      <c r="H183" s="3"/>
      <c r="I183" s="3"/>
      <c r="J183" s="3"/>
    </row>
    <row r="184" spans="1:10" ht="16.5">
      <c r="A184" s="119"/>
      <c r="B184" s="5"/>
      <c r="C184" s="3"/>
      <c r="D184" s="3"/>
      <c r="E184" s="3"/>
      <c r="F184" s="3"/>
      <c r="G184" s="3"/>
      <c r="H184" s="3"/>
      <c r="I184" s="3"/>
      <c r="J184" s="3"/>
    </row>
    <row r="185" spans="1:10" ht="16.5">
      <c r="A185" s="119"/>
      <c r="B185" s="5"/>
      <c r="C185" s="3"/>
      <c r="D185" s="3"/>
      <c r="E185" s="3"/>
      <c r="F185" s="3"/>
      <c r="G185" s="3"/>
      <c r="H185" s="3"/>
      <c r="I185" s="3"/>
      <c r="J185" s="3"/>
    </row>
    <row r="186" spans="1:10" ht="16.5">
      <c r="A186" s="119"/>
      <c r="B186" s="5"/>
      <c r="C186" s="3"/>
      <c r="D186" s="3"/>
      <c r="E186" s="3"/>
      <c r="F186" s="3"/>
      <c r="G186" s="3"/>
      <c r="H186" s="3"/>
      <c r="I186" s="3"/>
      <c r="J186" s="3"/>
    </row>
    <row r="187" spans="1:10" ht="16.5">
      <c r="A187" s="119"/>
      <c r="B187" s="5"/>
      <c r="C187" s="3"/>
      <c r="D187" s="3"/>
      <c r="E187" s="3"/>
      <c r="F187" s="3"/>
      <c r="G187" s="3"/>
      <c r="H187" s="3"/>
      <c r="I187" s="3"/>
      <c r="J187" s="3"/>
    </row>
    <row r="188" spans="1:10" ht="16.5">
      <c r="A188" s="119"/>
      <c r="B188" s="5"/>
      <c r="C188" s="3"/>
      <c r="D188" s="3"/>
      <c r="E188" s="3"/>
      <c r="F188" s="3"/>
      <c r="G188" s="3"/>
      <c r="H188" s="3"/>
      <c r="I188" s="3"/>
      <c r="J188" s="3"/>
    </row>
    <row r="189" spans="1:10" ht="16.5">
      <c r="A189" s="119"/>
      <c r="B189" s="5"/>
      <c r="C189" s="3"/>
      <c r="D189" s="3"/>
      <c r="E189" s="3"/>
      <c r="F189" s="3"/>
      <c r="G189" s="3"/>
      <c r="H189" s="3"/>
      <c r="I189" s="3"/>
      <c r="J189" s="3"/>
    </row>
    <row r="190" spans="1:10" ht="16.5">
      <c r="A190" s="119"/>
      <c r="B190" s="5"/>
      <c r="C190" s="3"/>
      <c r="D190" s="3"/>
      <c r="E190" s="3"/>
      <c r="F190" s="3"/>
      <c r="G190" s="3"/>
      <c r="H190" s="3"/>
      <c r="I190" s="3"/>
      <c r="J190" s="3"/>
    </row>
    <row r="191" spans="1:10" ht="16.5">
      <c r="A191" s="119"/>
      <c r="B191" s="5"/>
      <c r="C191" s="3"/>
      <c r="D191" s="3"/>
      <c r="E191" s="3"/>
      <c r="F191" s="3"/>
      <c r="G191" s="3"/>
      <c r="H191" s="3"/>
      <c r="I191" s="3"/>
      <c r="J191" s="3"/>
    </row>
    <row r="192" spans="1:10" ht="16.5">
      <c r="A192" s="119"/>
      <c r="B192" s="5"/>
      <c r="C192" s="3"/>
      <c r="D192" s="3"/>
      <c r="E192" s="3"/>
      <c r="F192" s="3"/>
      <c r="G192" s="3"/>
      <c r="H192" s="3"/>
      <c r="I192" s="3"/>
      <c r="J192" s="3"/>
    </row>
    <row r="193" spans="1:10" ht="16.5">
      <c r="A193" s="119"/>
      <c r="B193" s="5"/>
      <c r="C193" s="3"/>
      <c r="D193" s="3"/>
      <c r="E193" s="3"/>
      <c r="F193" s="3"/>
      <c r="G193" s="3"/>
      <c r="H193" s="3"/>
      <c r="I193" s="3"/>
      <c r="J193" s="3"/>
    </row>
    <row r="194" spans="1:10" ht="16.5">
      <c r="A194" s="119"/>
      <c r="B194" s="5"/>
      <c r="C194" s="3"/>
      <c r="D194" s="3"/>
      <c r="E194" s="3"/>
      <c r="F194" s="3"/>
      <c r="G194" s="3"/>
      <c r="H194" s="3"/>
      <c r="I194" s="3"/>
      <c r="J194" s="3"/>
    </row>
    <row r="195" spans="1:10" ht="16.5">
      <c r="A195" s="119"/>
      <c r="B195" s="5"/>
      <c r="C195" s="3"/>
      <c r="D195" s="3"/>
      <c r="E195" s="3"/>
      <c r="F195" s="3"/>
      <c r="G195" s="3"/>
      <c r="H195" s="3"/>
      <c r="I195" s="3"/>
      <c r="J195" s="3"/>
    </row>
    <row r="196" spans="1:10" ht="16.5">
      <c r="A196" s="119"/>
      <c r="B196" s="5"/>
      <c r="C196" s="3"/>
      <c r="D196" s="3"/>
      <c r="E196" s="3"/>
      <c r="F196" s="3"/>
      <c r="G196" s="3"/>
      <c r="H196" s="3"/>
      <c r="I196" s="3"/>
      <c r="J196" s="3"/>
    </row>
    <row r="197" spans="1:10" ht="16.5">
      <c r="A197" s="119"/>
      <c r="B197" s="5"/>
      <c r="C197" s="3"/>
      <c r="D197" s="3"/>
      <c r="E197" s="3"/>
      <c r="F197" s="3"/>
      <c r="G197" s="3"/>
      <c r="H197" s="3"/>
      <c r="I197" s="3"/>
      <c r="J197" s="3"/>
    </row>
    <row r="198" spans="1:10" ht="16.5">
      <c r="A198" s="119"/>
      <c r="B198" s="5"/>
      <c r="C198" s="3"/>
      <c r="D198" s="3"/>
      <c r="E198" s="3"/>
      <c r="F198" s="3"/>
      <c r="G198" s="3"/>
      <c r="H198" s="3"/>
      <c r="I198" s="3"/>
      <c r="J198" s="3"/>
    </row>
    <row r="199" spans="1:10" ht="16.5">
      <c r="A199" s="119"/>
      <c r="B199" s="5"/>
      <c r="C199" s="3"/>
      <c r="D199" s="3"/>
      <c r="E199" s="3"/>
      <c r="F199" s="3"/>
      <c r="G199" s="3"/>
      <c r="H199" s="3"/>
      <c r="I199" s="3"/>
      <c r="J199" s="3"/>
    </row>
    <row r="200" spans="1:10" ht="16.5">
      <c r="A200" s="119"/>
      <c r="B200" s="5"/>
      <c r="C200" s="3"/>
      <c r="D200" s="3"/>
      <c r="E200" s="3"/>
      <c r="F200" s="3"/>
      <c r="G200" s="3"/>
      <c r="H200" s="3"/>
      <c r="I200" s="3"/>
      <c r="J200" s="3"/>
    </row>
    <row r="201" spans="1:10" ht="16.5">
      <c r="A201" s="119"/>
      <c r="B201" s="5"/>
      <c r="C201" s="3"/>
      <c r="D201" s="3"/>
      <c r="E201" s="3"/>
      <c r="F201" s="3"/>
      <c r="G201" s="3"/>
      <c r="H201" s="3"/>
      <c r="I201" s="3"/>
      <c r="J201" s="3"/>
    </row>
    <row r="202" spans="1:10" ht="16.5">
      <c r="A202" s="119"/>
      <c r="B202" s="5"/>
      <c r="C202" s="3"/>
      <c r="D202" s="3"/>
      <c r="E202" s="3"/>
      <c r="F202" s="3"/>
      <c r="G202" s="3"/>
      <c r="H202" s="3"/>
      <c r="I202" s="3"/>
      <c r="J202" s="3"/>
    </row>
    <row r="203" spans="1:10" ht="16.5">
      <c r="A203" s="119"/>
      <c r="B203" s="5"/>
      <c r="C203" s="3"/>
      <c r="D203" s="3"/>
      <c r="E203" s="3"/>
      <c r="F203" s="3"/>
      <c r="G203" s="3"/>
      <c r="H203" s="3"/>
      <c r="I203" s="3"/>
      <c r="J203" s="3"/>
    </row>
    <row r="204" spans="1:10" ht="16.5">
      <c r="A204" s="119"/>
      <c r="B204" s="5"/>
      <c r="C204" s="3"/>
      <c r="D204" s="3"/>
      <c r="E204" s="3"/>
      <c r="F204" s="3"/>
      <c r="G204" s="3"/>
      <c r="H204" s="3"/>
      <c r="I204" s="3"/>
      <c r="J204" s="3"/>
    </row>
    <row r="205" spans="1:10" ht="16.5">
      <c r="A205" s="119"/>
      <c r="B205" s="5"/>
      <c r="C205" s="3"/>
      <c r="D205" s="3"/>
      <c r="E205" s="3"/>
      <c r="F205" s="3"/>
      <c r="G205" s="3"/>
      <c r="H205" s="3"/>
      <c r="I205" s="3"/>
      <c r="J205" s="3"/>
    </row>
    <row r="206" spans="1:10" ht="16.5">
      <c r="A206" s="119"/>
      <c r="B206" s="5"/>
      <c r="C206" s="3"/>
      <c r="D206" s="3"/>
      <c r="E206" s="3"/>
      <c r="F206" s="3"/>
      <c r="G206" s="3"/>
      <c r="H206" s="3"/>
      <c r="I206" s="3"/>
      <c r="J206" s="3"/>
    </row>
    <row r="207" spans="1:10" ht="16.5">
      <c r="A207" s="119"/>
      <c r="B207" s="5"/>
      <c r="C207" s="3"/>
      <c r="D207" s="3"/>
      <c r="E207" s="3"/>
      <c r="F207" s="3"/>
      <c r="G207" s="3"/>
      <c r="H207" s="3"/>
      <c r="I207" s="3"/>
      <c r="J207" s="3"/>
    </row>
    <row r="208" spans="1:10" ht="16.5">
      <c r="A208" s="119"/>
      <c r="B208" s="5"/>
      <c r="C208" s="3"/>
      <c r="D208" s="3"/>
      <c r="E208" s="3"/>
      <c r="F208" s="3"/>
      <c r="G208" s="3"/>
      <c r="H208" s="3"/>
      <c r="I208" s="3"/>
      <c r="J208" s="3"/>
    </row>
    <row r="209" spans="1:10" ht="16.5">
      <c r="A209" s="119"/>
      <c r="B209" s="5"/>
      <c r="C209" s="3"/>
      <c r="D209" s="3"/>
      <c r="E209" s="3"/>
      <c r="F209" s="3"/>
      <c r="G209" s="3"/>
      <c r="H209" s="3"/>
      <c r="I209" s="3"/>
      <c r="J209" s="3"/>
    </row>
    <row r="210" spans="1:10" ht="16.5">
      <c r="A210" s="119"/>
      <c r="B210" s="5"/>
      <c r="C210" s="3"/>
      <c r="D210" s="3"/>
      <c r="E210" s="3"/>
      <c r="F210" s="3"/>
      <c r="G210" s="3"/>
      <c r="H210" s="3"/>
      <c r="I210" s="3"/>
      <c r="J210" s="3"/>
    </row>
    <row r="211" spans="1:10" ht="16.5">
      <c r="A211" s="119"/>
      <c r="B211" s="5"/>
      <c r="C211" s="3"/>
      <c r="D211" s="3"/>
      <c r="E211" s="3"/>
      <c r="F211" s="3"/>
      <c r="G211" s="3"/>
      <c r="H211" s="3"/>
      <c r="I211" s="3"/>
      <c r="J211" s="3"/>
    </row>
    <row r="212" spans="1:10" ht="16.5">
      <c r="A212" s="119"/>
      <c r="B212" s="5"/>
      <c r="C212" s="3"/>
      <c r="D212" s="3"/>
      <c r="E212" s="3"/>
      <c r="F212" s="3"/>
      <c r="G212" s="3"/>
      <c r="H212" s="3"/>
      <c r="I212" s="3"/>
      <c r="J212" s="3"/>
    </row>
    <row r="213" spans="1:10" ht="16.5">
      <c r="A213" s="119"/>
      <c r="B213" s="5"/>
      <c r="C213" s="3"/>
      <c r="D213" s="3"/>
      <c r="E213" s="3"/>
      <c r="F213" s="3"/>
      <c r="G213" s="3"/>
      <c r="H213" s="3"/>
      <c r="I213" s="3"/>
      <c r="J213" s="3"/>
    </row>
    <row r="214" spans="1:10" ht="16.5">
      <c r="A214" s="119"/>
      <c r="B214" s="5"/>
      <c r="C214" s="3"/>
      <c r="D214" s="3"/>
      <c r="E214" s="3"/>
      <c r="F214" s="3"/>
      <c r="G214" s="3"/>
      <c r="H214" s="3"/>
      <c r="I214" s="3"/>
      <c r="J214" s="3"/>
    </row>
    <row r="215" spans="1:10" ht="16.5">
      <c r="A215" s="119"/>
      <c r="B215" s="5"/>
      <c r="C215" s="3"/>
      <c r="D215" s="3"/>
      <c r="E215" s="3"/>
      <c r="F215" s="3"/>
      <c r="G215" s="3"/>
      <c r="H215" s="3"/>
      <c r="I215" s="3"/>
      <c r="J215" s="3"/>
    </row>
    <row r="216" spans="1:10" ht="16.5">
      <c r="A216" s="119"/>
      <c r="B216" s="5"/>
      <c r="C216" s="3"/>
      <c r="D216" s="3"/>
      <c r="E216" s="3"/>
      <c r="F216" s="3"/>
      <c r="G216" s="3"/>
      <c r="H216" s="3"/>
      <c r="I216" s="3"/>
      <c r="J216" s="3"/>
    </row>
    <row r="217" spans="1:10" ht="16.5">
      <c r="A217" s="119"/>
      <c r="B217" s="5"/>
      <c r="C217" s="3"/>
      <c r="D217" s="3"/>
      <c r="E217" s="3"/>
      <c r="F217" s="3"/>
      <c r="G217" s="3"/>
      <c r="H217" s="3"/>
      <c r="I217" s="3"/>
      <c r="J217" s="3"/>
    </row>
    <row r="218" spans="1:10" ht="16.5">
      <c r="A218" s="119"/>
      <c r="B218" s="5"/>
      <c r="C218" s="3"/>
      <c r="D218" s="3"/>
      <c r="E218" s="3"/>
      <c r="F218" s="3"/>
      <c r="G218" s="3"/>
      <c r="H218" s="3"/>
      <c r="I218" s="3"/>
      <c r="J218" s="3"/>
    </row>
    <row r="219" spans="1:10" ht="16.5">
      <c r="A219" s="119"/>
      <c r="B219" s="5"/>
      <c r="C219" s="3"/>
      <c r="D219" s="3"/>
      <c r="E219" s="3"/>
      <c r="F219" s="3"/>
      <c r="G219" s="3"/>
      <c r="H219" s="3"/>
      <c r="I219" s="3"/>
      <c r="J219" s="3"/>
    </row>
    <row r="220" spans="1:10" ht="16.5">
      <c r="A220" s="119"/>
      <c r="B220" s="5"/>
      <c r="C220" s="3"/>
      <c r="D220" s="3"/>
      <c r="E220" s="3"/>
      <c r="F220" s="3"/>
      <c r="G220" s="3"/>
      <c r="H220" s="3"/>
      <c r="I220" s="3"/>
      <c r="J220" s="3"/>
    </row>
    <row r="221" spans="1:10" ht="16.5">
      <c r="A221" s="119"/>
      <c r="B221" s="5"/>
      <c r="C221" s="3"/>
      <c r="D221" s="3"/>
      <c r="E221" s="3"/>
      <c r="F221" s="3"/>
      <c r="G221" s="3"/>
      <c r="H221" s="3"/>
      <c r="I221" s="3"/>
      <c r="J221" s="3"/>
    </row>
    <row r="222" spans="1:10" ht="16.5">
      <c r="A222" s="119"/>
      <c r="B222" s="5"/>
      <c r="C222" s="3"/>
      <c r="D222" s="3"/>
      <c r="E222" s="3"/>
      <c r="F222" s="3"/>
      <c r="G222" s="3"/>
      <c r="H222" s="3"/>
      <c r="I222" s="3"/>
      <c r="J222" s="3"/>
    </row>
    <row r="223" spans="1:10" ht="16.5">
      <c r="A223" s="119"/>
      <c r="B223" s="5"/>
      <c r="C223" s="3"/>
      <c r="D223" s="3"/>
      <c r="E223" s="3"/>
      <c r="F223" s="3"/>
      <c r="G223" s="3"/>
      <c r="H223" s="3"/>
      <c r="I223" s="3"/>
      <c r="J223" s="3"/>
    </row>
    <row r="224" spans="1:10" ht="16.5">
      <c r="A224" s="119"/>
      <c r="B224" s="5"/>
      <c r="C224" s="3"/>
      <c r="D224" s="3"/>
      <c r="E224" s="3"/>
      <c r="F224" s="3"/>
      <c r="G224" s="3"/>
      <c r="H224" s="3"/>
      <c r="I224" s="3"/>
      <c r="J224" s="3"/>
    </row>
    <row r="225" spans="1:10" ht="16.5">
      <c r="A225" s="119"/>
      <c r="B225" s="5"/>
      <c r="C225" s="3"/>
      <c r="D225" s="3"/>
      <c r="E225" s="3"/>
      <c r="F225" s="3"/>
      <c r="G225" s="3"/>
      <c r="H225" s="3"/>
      <c r="I225" s="3"/>
      <c r="J225" s="3"/>
    </row>
    <row r="226" spans="1:10" ht="16.5">
      <c r="A226" s="119"/>
      <c r="B226" s="5"/>
      <c r="C226" s="3"/>
      <c r="D226" s="3"/>
      <c r="E226" s="3"/>
      <c r="F226" s="3"/>
      <c r="G226" s="3"/>
      <c r="H226" s="3"/>
      <c r="I226" s="3"/>
      <c r="J226" s="3"/>
    </row>
    <row r="227" spans="1:10" ht="16.5">
      <c r="A227" s="119"/>
      <c r="B227" s="5"/>
      <c r="C227" s="3"/>
      <c r="D227" s="3"/>
      <c r="E227" s="3"/>
      <c r="F227" s="3"/>
      <c r="G227" s="3"/>
      <c r="H227" s="3"/>
      <c r="I227" s="3"/>
      <c r="J227" s="3"/>
    </row>
    <row r="228" spans="1:10" ht="16.5">
      <c r="A228" s="119"/>
      <c r="B228" s="5"/>
      <c r="C228" s="3"/>
      <c r="D228" s="3"/>
      <c r="E228" s="3"/>
      <c r="F228" s="3"/>
      <c r="G228" s="3"/>
      <c r="H228" s="3"/>
      <c r="I228" s="3"/>
      <c r="J228" s="3"/>
    </row>
    <row r="229" spans="1:10" ht="16.5">
      <c r="A229" s="119"/>
      <c r="B229" s="5"/>
      <c r="C229" s="3"/>
      <c r="D229" s="3"/>
      <c r="E229" s="3"/>
      <c r="F229" s="3"/>
      <c r="G229" s="3"/>
      <c r="H229" s="3"/>
      <c r="I229" s="3"/>
      <c r="J229" s="3"/>
    </row>
    <row r="230" spans="1:10" ht="16.5">
      <c r="A230" s="119"/>
      <c r="B230" s="5"/>
      <c r="C230" s="3"/>
      <c r="D230" s="3"/>
      <c r="E230" s="3"/>
      <c r="F230" s="3"/>
      <c r="G230" s="3"/>
      <c r="H230" s="3"/>
      <c r="I230" s="3"/>
      <c r="J230" s="3"/>
    </row>
    <row r="231" spans="1:10" ht="16.5">
      <c r="A231" s="119"/>
      <c r="B231" s="5"/>
      <c r="C231" s="3"/>
      <c r="D231" s="3"/>
      <c r="E231" s="3"/>
      <c r="F231" s="3"/>
      <c r="G231" s="3"/>
      <c r="H231" s="3"/>
      <c r="I231" s="3"/>
      <c r="J231" s="3"/>
    </row>
    <row r="232" spans="1:10" ht="16.5">
      <c r="A232" s="119"/>
      <c r="B232" s="5"/>
      <c r="C232" s="3"/>
      <c r="D232" s="3"/>
      <c r="E232" s="3"/>
      <c r="F232" s="3"/>
      <c r="G232" s="3"/>
      <c r="H232" s="3"/>
      <c r="I232" s="3"/>
      <c r="J232" s="3"/>
    </row>
    <row r="233" spans="1:10" ht="16.5">
      <c r="A233" s="119"/>
      <c r="B233" s="5"/>
      <c r="C233" s="3"/>
      <c r="D233" s="3"/>
      <c r="E233" s="3"/>
      <c r="F233" s="3"/>
      <c r="G233" s="3"/>
      <c r="H233" s="3"/>
      <c r="I233" s="3"/>
      <c r="J233" s="3"/>
    </row>
    <row r="234" spans="1:10" ht="16.5">
      <c r="A234" s="119"/>
      <c r="B234" s="5"/>
      <c r="C234" s="3"/>
      <c r="D234" s="3"/>
      <c r="E234" s="3"/>
      <c r="F234" s="3"/>
      <c r="G234" s="3"/>
      <c r="H234" s="3"/>
      <c r="I234" s="3"/>
      <c r="J234" s="3"/>
    </row>
    <row r="235" spans="1:10" ht="16.5">
      <c r="A235" s="119"/>
      <c r="B235" s="5"/>
      <c r="C235" s="3"/>
      <c r="D235" s="3"/>
      <c r="E235" s="3"/>
      <c r="F235" s="3"/>
      <c r="G235" s="3"/>
      <c r="H235" s="3"/>
      <c r="I235" s="3"/>
      <c r="J235" s="3"/>
    </row>
    <row r="236" spans="1:10" ht="16.5">
      <c r="A236" s="119"/>
      <c r="B236" s="5"/>
      <c r="C236" s="3"/>
      <c r="D236" s="3"/>
      <c r="E236" s="3"/>
      <c r="F236" s="3"/>
      <c r="G236" s="3"/>
      <c r="H236" s="3"/>
      <c r="I236" s="3"/>
      <c r="J236" s="3"/>
    </row>
    <row r="237" spans="1:10" ht="16.5">
      <c r="A237" s="119"/>
      <c r="B237" s="5"/>
      <c r="C237" s="3"/>
      <c r="D237" s="3"/>
      <c r="E237" s="3"/>
      <c r="F237" s="3"/>
      <c r="G237" s="3"/>
      <c r="H237" s="3"/>
      <c r="I237" s="3"/>
      <c r="J237" s="3"/>
    </row>
    <row r="238" spans="1:10" ht="16.5">
      <c r="A238" s="119"/>
      <c r="B238" s="5"/>
      <c r="C238" s="3"/>
      <c r="D238" s="3"/>
      <c r="E238" s="3"/>
      <c r="F238" s="3"/>
      <c r="G238" s="3"/>
      <c r="H238" s="3"/>
      <c r="I238" s="3"/>
      <c r="J238" s="3"/>
    </row>
    <row r="239" spans="1:10" ht="16.5">
      <c r="A239" s="119"/>
      <c r="B239" s="5"/>
      <c r="C239" s="3"/>
      <c r="D239" s="3"/>
      <c r="E239" s="3"/>
      <c r="F239" s="3"/>
      <c r="G239" s="3"/>
      <c r="H239" s="3"/>
      <c r="I239" s="3"/>
      <c r="J239" s="3"/>
    </row>
    <row r="240" spans="1:10" ht="16.5">
      <c r="A240" s="119"/>
      <c r="B240" s="5"/>
      <c r="C240" s="3"/>
      <c r="D240" s="3"/>
      <c r="E240" s="3"/>
      <c r="F240" s="3"/>
      <c r="G240" s="3"/>
      <c r="H240" s="3"/>
      <c r="I240" s="3"/>
      <c r="J240" s="3"/>
    </row>
    <row r="241" spans="1:10" ht="16.5">
      <c r="A241" s="119"/>
      <c r="B241" s="5"/>
      <c r="C241" s="3"/>
      <c r="D241" s="3"/>
      <c r="E241" s="3"/>
      <c r="F241" s="3"/>
      <c r="G241" s="3"/>
      <c r="H241" s="3"/>
      <c r="I241" s="3"/>
      <c r="J241" s="3"/>
    </row>
    <row r="242" spans="1:10" ht="16.5">
      <c r="A242" s="119"/>
      <c r="B242" s="5"/>
      <c r="C242" s="3"/>
      <c r="D242" s="3"/>
      <c r="E242" s="3"/>
      <c r="F242" s="3"/>
      <c r="G242" s="3"/>
      <c r="H242" s="3"/>
      <c r="I242" s="3"/>
      <c r="J242" s="3"/>
    </row>
    <row r="243" spans="1:10" ht="16.5">
      <c r="A243" s="119"/>
      <c r="B243" s="5"/>
      <c r="C243" s="3"/>
      <c r="D243" s="3"/>
      <c r="E243" s="3"/>
      <c r="F243" s="3"/>
      <c r="G243" s="3"/>
      <c r="H243" s="3"/>
      <c r="I243" s="3"/>
      <c r="J243" s="3"/>
    </row>
    <row r="244" spans="1:10" ht="16.5">
      <c r="A244" s="119"/>
      <c r="B244" s="5"/>
      <c r="C244" s="3"/>
      <c r="D244" s="3"/>
      <c r="E244" s="3"/>
      <c r="F244" s="3"/>
      <c r="G244" s="3"/>
      <c r="H244" s="3"/>
      <c r="I244" s="3"/>
      <c r="J244" s="3"/>
    </row>
    <row r="245" spans="1:10" ht="16.5">
      <c r="A245" s="119"/>
      <c r="B245" s="5"/>
      <c r="C245" s="3"/>
      <c r="D245" s="3"/>
      <c r="E245" s="3"/>
      <c r="F245" s="3"/>
      <c r="G245" s="3"/>
      <c r="H245" s="3"/>
      <c r="I245" s="3"/>
      <c r="J245" s="3"/>
    </row>
    <row r="246" spans="1:10" ht="16.5">
      <c r="A246" s="119"/>
      <c r="B246" s="5"/>
      <c r="C246" s="3"/>
      <c r="D246" s="3"/>
      <c r="E246" s="3"/>
      <c r="F246" s="3"/>
      <c r="G246" s="3"/>
      <c r="H246" s="3"/>
      <c r="I246" s="3"/>
      <c r="J246" s="3"/>
    </row>
    <row r="247" spans="1:10" ht="16.5">
      <c r="A247" s="119"/>
      <c r="B247" s="5"/>
      <c r="C247" s="3"/>
      <c r="D247" s="3"/>
      <c r="E247" s="3"/>
      <c r="F247" s="3"/>
      <c r="G247" s="3"/>
      <c r="H247" s="3"/>
      <c r="I247" s="3"/>
      <c r="J247" s="3"/>
    </row>
    <row r="248" spans="1:10" ht="16.5">
      <c r="A248" s="119"/>
      <c r="B248" s="5"/>
      <c r="C248" s="3"/>
      <c r="D248" s="3"/>
      <c r="E248" s="3"/>
      <c r="F248" s="3"/>
      <c r="G248" s="3"/>
      <c r="H248" s="3"/>
      <c r="I248" s="3"/>
      <c r="J248" s="3"/>
    </row>
    <row r="249" spans="1:10" ht="16.5">
      <c r="A249" s="119"/>
      <c r="B249" s="5"/>
      <c r="C249" s="3"/>
      <c r="D249" s="3"/>
      <c r="E249" s="3"/>
      <c r="F249" s="3"/>
      <c r="G249" s="3"/>
      <c r="H249" s="3"/>
      <c r="I249" s="3"/>
      <c r="J249" s="3"/>
    </row>
    <row r="250" spans="1:10" ht="16.5">
      <c r="A250" s="119"/>
      <c r="B250" s="5"/>
      <c r="C250" s="3"/>
      <c r="D250" s="3"/>
      <c r="E250" s="3"/>
      <c r="F250" s="3"/>
      <c r="G250" s="3"/>
      <c r="H250" s="3"/>
      <c r="I250" s="3"/>
      <c r="J250" s="3"/>
    </row>
    <row r="251" spans="1:10" ht="16.5">
      <c r="A251" s="119"/>
      <c r="B251" s="5"/>
      <c r="C251" s="3"/>
      <c r="D251" s="3"/>
      <c r="E251" s="3"/>
      <c r="F251" s="3"/>
      <c r="G251" s="3"/>
      <c r="H251" s="3"/>
      <c r="I251" s="3"/>
      <c r="J251" s="3"/>
    </row>
    <row r="252" spans="1:10" ht="16.5">
      <c r="A252" s="119"/>
      <c r="B252" s="5"/>
      <c r="C252" s="3"/>
      <c r="D252" s="3"/>
      <c r="E252" s="3"/>
      <c r="F252" s="3"/>
      <c r="G252" s="3"/>
      <c r="H252" s="3"/>
      <c r="I252" s="3"/>
      <c r="J252" s="3"/>
    </row>
    <row r="253" spans="1:10" ht="16.5">
      <c r="A253" s="119"/>
      <c r="B253" s="5"/>
      <c r="C253" s="3"/>
      <c r="D253" s="3"/>
      <c r="E253" s="3"/>
      <c r="F253" s="3"/>
      <c r="G253" s="3"/>
      <c r="H253" s="3"/>
      <c r="I253" s="3"/>
      <c r="J253" s="3"/>
    </row>
    <row r="254" spans="1:10" ht="16.5">
      <c r="A254" s="119"/>
      <c r="B254" s="5"/>
      <c r="C254" s="3"/>
      <c r="D254" s="3"/>
      <c r="E254" s="3"/>
      <c r="F254" s="3"/>
      <c r="G254" s="3"/>
      <c r="H254" s="3"/>
      <c r="I254" s="3"/>
      <c r="J254" s="3"/>
    </row>
    <row r="255" spans="1:10" ht="16.5">
      <c r="A255" s="119"/>
      <c r="B255" s="5"/>
      <c r="C255" s="3"/>
      <c r="D255" s="3"/>
      <c r="E255" s="3"/>
      <c r="F255" s="3"/>
      <c r="G255" s="3"/>
      <c r="H255" s="3"/>
      <c r="I255" s="3"/>
      <c r="J255" s="3"/>
    </row>
    <row r="256" spans="1:10" ht="16.5">
      <c r="A256" s="119"/>
      <c r="B256" s="5"/>
      <c r="C256" s="3"/>
      <c r="D256" s="3"/>
      <c r="E256" s="3"/>
      <c r="F256" s="3"/>
      <c r="G256" s="3"/>
      <c r="H256" s="3"/>
      <c r="I256" s="3"/>
      <c r="J256" s="3"/>
    </row>
    <row r="257" spans="1:10" ht="16.5">
      <c r="A257" s="119"/>
      <c r="B257" s="5"/>
      <c r="C257" s="3"/>
      <c r="D257" s="3"/>
      <c r="E257" s="3"/>
      <c r="F257" s="3"/>
      <c r="G257" s="3"/>
      <c r="H257" s="3"/>
      <c r="I257" s="3"/>
      <c r="J257" s="3"/>
    </row>
    <row r="258" spans="1:10" ht="16.5">
      <c r="A258" s="119"/>
      <c r="B258" s="5"/>
      <c r="C258" s="3"/>
      <c r="D258" s="3"/>
      <c r="E258" s="3"/>
      <c r="F258" s="3"/>
      <c r="G258" s="3"/>
      <c r="H258" s="3"/>
      <c r="I258" s="3"/>
      <c r="J258" s="3"/>
    </row>
    <row r="259" spans="1:10" ht="16.5">
      <c r="A259" s="119"/>
      <c r="B259" s="5"/>
      <c r="C259" s="3"/>
      <c r="D259" s="3"/>
      <c r="E259" s="3"/>
      <c r="F259" s="3"/>
      <c r="G259" s="3"/>
      <c r="H259" s="3"/>
      <c r="I259" s="3"/>
      <c r="J259" s="3"/>
    </row>
    <row r="260" spans="1:10" ht="16.5">
      <c r="A260" s="119"/>
      <c r="B260" s="5"/>
      <c r="C260" s="3"/>
      <c r="D260" s="3"/>
      <c r="E260" s="3"/>
      <c r="F260" s="3"/>
      <c r="G260" s="3"/>
      <c r="H260" s="3"/>
      <c r="I260" s="3"/>
      <c r="J260" s="3"/>
    </row>
    <row r="261" spans="1:10" ht="16.5">
      <c r="A261" s="119"/>
      <c r="B261" s="5"/>
      <c r="C261" s="3"/>
      <c r="D261" s="3"/>
      <c r="E261" s="3"/>
      <c r="F261" s="3"/>
      <c r="G261" s="3"/>
      <c r="H261" s="3"/>
      <c r="I261" s="3"/>
      <c r="J261" s="3"/>
    </row>
    <row r="262" spans="1:10" ht="16.5">
      <c r="A262" s="119"/>
      <c r="B262" s="5"/>
      <c r="C262" s="3"/>
      <c r="D262" s="3"/>
      <c r="E262" s="3"/>
      <c r="F262" s="3"/>
      <c r="G262" s="3"/>
      <c r="H262" s="3"/>
      <c r="I262" s="3"/>
      <c r="J262" s="3"/>
    </row>
    <row r="263" spans="1:10" ht="16.5">
      <c r="A263" s="119"/>
      <c r="B263" s="5"/>
      <c r="C263" s="3"/>
      <c r="D263" s="3"/>
      <c r="E263" s="3"/>
      <c r="F263" s="3"/>
      <c r="G263" s="3"/>
      <c r="H263" s="3"/>
      <c r="I263" s="3"/>
      <c r="J263" s="3"/>
    </row>
    <row r="264" spans="1:10" ht="16.5">
      <c r="A264" s="119"/>
      <c r="B264" s="5"/>
      <c r="C264" s="3"/>
      <c r="D264" s="3"/>
      <c r="E264" s="3"/>
      <c r="F264" s="3"/>
      <c r="G264" s="3"/>
      <c r="H264" s="3"/>
      <c r="I264" s="3"/>
      <c r="J264" s="3"/>
    </row>
    <row r="265" spans="1:10" ht="16.5">
      <c r="A265" s="119"/>
      <c r="B265" s="5"/>
      <c r="C265" s="3"/>
      <c r="D265" s="3"/>
      <c r="E265" s="3"/>
      <c r="F265" s="3"/>
      <c r="G265" s="3"/>
      <c r="H265" s="3"/>
      <c r="I265" s="3"/>
      <c r="J265" s="3"/>
    </row>
    <row r="266" spans="1:10" ht="16.5">
      <c r="A266" s="119"/>
      <c r="B266" s="5"/>
      <c r="C266" s="3"/>
      <c r="D266" s="3"/>
      <c r="E266" s="3"/>
      <c r="F266" s="3"/>
      <c r="G266" s="3"/>
      <c r="H266" s="3"/>
      <c r="I266" s="3"/>
      <c r="J266" s="3"/>
    </row>
    <row r="267" spans="1:10" ht="16.5">
      <c r="A267" s="119"/>
      <c r="B267" s="5"/>
      <c r="C267" s="3"/>
      <c r="D267" s="3"/>
      <c r="E267" s="3"/>
      <c r="F267" s="3"/>
      <c r="G267" s="3"/>
      <c r="H267" s="3"/>
      <c r="I267" s="3"/>
      <c r="J267" s="3"/>
    </row>
    <row r="268" spans="1:10" ht="16.5">
      <c r="A268" s="119"/>
      <c r="B268" s="5"/>
      <c r="C268" s="3"/>
      <c r="D268" s="3"/>
      <c r="E268" s="3"/>
      <c r="F268" s="3"/>
      <c r="G268" s="3"/>
      <c r="H268" s="3"/>
      <c r="I268" s="3"/>
      <c r="J268" s="3"/>
    </row>
    <row r="269" spans="1:10" ht="16.5">
      <c r="A269" s="119"/>
      <c r="B269" s="5"/>
      <c r="C269" s="3"/>
      <c r="D269" s="3"/>
      <c r="E269" s="3"/>
      <c r="F269" s="3"/>
      <c r="G269" s="3"/>
      <c r="H269" s="3"/>
      <c r="I269" s="3"/>
      <c r="J269" s="3"/>
    </row>
    <row r="270" spans="1:10" ht="16.5">
      <c r="A270" s="119"/>
      <c r="B270" s="5"/>
      <c r="C270" s="3"/>
      <c r="D270" s="3"/>
      <c r="E270" s="3"/>
      <c r="F270" s="3"/>
      <c r="G270" s="3"/>
      <c r="H270" s="3"/>
      <c r="I270" s="3"/>
      <c r="J270" s="3"/>
    </row>
    <row r="271" spans="1:10" ht="16.5">
      <c r="A271" s="119"/>
      <c r="B271" s="5"/>
      <c r="C271" s="3"/>
      <c r="D271" s="3"/>
      <c r="E271" s="3"/>
      <c r="F271" s="3"/>
      <c r="G271" s="3"/>
      <c r="H271" s="3"/>
      <c r="I271" s="3"/>
      <c r="J271" s="3"/>
    </row>
    <row r="272" spans="1:10" ht="16.5">
      <c r="A272" s="119"/>
      <c r="B272" s="5"/>
      <c r="C272" s="3"/>
      <c r="D272" s="3"/>
      <c r="E272" s="3"/>
      <c r="F272" s="3"/>
      <c r="G272" s="3"/>
      <c r="H272" s="3"/>
      <c r="I272" s="3"/>
      <c r="J272" s="3"/>
    </row>
    <row r="273" spans="1:10" ht="16.5">
      <c r="A273" s="119"/>
      <c r="B273" s="5"/>
      <c r="C273" s="3"/>
      <c r="D273" s="3"/>
      <c r="E273" s="3"/>
      <c r="F273" s="3"/>
      <c r="G273" s="3"/>
      <c r="H273" s="3"/>
      <c r="I273" s="3"/>
      <c r="J273" s="3"/>
    </row>
    <row r="274" spans="1:10" ht="16.5">
      <c r="A274" s="119"/>
      <c r="B274" s="5"/>
      <c r="C274" s="3"/>
      <c r="D274" s="3"/>
      <c r="E274" s="3"/>
      <c r="F274" s="3"/>
      <c r="G274" s="3"/>
      <c r="H274" s="3"/>
      <c r="I274" s="3"/>
      <c r="J274" s="3"/>
    </row>
    <row r="275" spans="1:10" ht="16.5">
      <c r="A275" s="119"/>
      <c r="B275" s="5"/>
      <c r="C275" s="3"/>
      <c r="D275" s="3"/>
      <c r="E275" s="3"/>
      <c r="F275" s="3"/>
      <c r="G275" s="3"/>
      <c r="H275" s="3"/>
      <c r="I275" s="3"/>
      <c r="J275" s="3"/>
    </row>
    <row r="276" spans="1:10" ht="16.5">
      <c r="A276" s="119"/>
      <c r="B276" s="5"/>
      <c r="C276" s="3"/>
      <c r="D276" s="3"/>
      <c r="E276" s="3"/>
      <c r="F276" s="3"/>
      <c r="G276" s="3"/>
      <c r="H276" s="3"/>
      <c r="I276" s="3"/>
      <c r="J276" s="3"/>
    </row>
    <row r="277" spans="1:10" ht="16.5">
      <c r="A277" s="119"/>
      <c r="B277" s="5"/>
      <c r="C277" s="3"/>
      <c r="D277" s="3"/>
      <c r="E277" s="3"/>
      <c r="F277" s="3"/>
      <c r="G277" s="3"/>
      <c r="H277" s="3"/>
      <c r="I277" s="3"/>
      <c r="J277" s="3"/>
    </row>
    <row r="278" spans="1:10" ht="16.5">
      <c r="A278" s="119"/>
      <c r="B278" s="5"/>
      <c r="C278" s="3"/>
      <c r="D278" s="3"/>
      <c r="E278" s="3"/>
      <c r="F278" s="3"/>
      <c r="G278" s="3"/>
      <c r="H278" s="3"/>
      <c r="I278" s="3"/>
      <c r="J278" s="3"/>
    </row>
    <row r="279" spans="1:10" ht="16.5">
      <c r="A279" s="119"/>
      <c r="B279" s="5"/>
      <c r="C279" s="3"/>
      <c r="D279" s="3"/>
      <c r="E279" s="3"/>
      <c r="F279" s="3"/>
      <c r="G279" s="3"/>
      <c r="H279" s="3"/>
      <c r="I279" s="3"/>
      <c r="J279" s="3"/>
    </row>
    <row r="280" spans="1:10" ht="16.5">
      <c r="A280" s="119"/>
      <c r="B280" s="5"/>
      <c r="C280" s="3"/>
      <c r="D280" s="3"/>
      <c r="E280" s="3"/>
      <c r="F280" s="3"/>
      <c r="G280" s="3"/>
      <c r="H280" s="3"/>
      <c r="I280" s="3"/>
      <c r="J280" s="3"/>
    </row>
    <row r="281" spans="1:10" ht="16.5">
      <c r="A281" s="119"/>
      <c r="B281" s="5"/>
      <c r="C281" s="3"/>
      <c r="D281" s="3"/>
      <c r="E281" s="3"/>
      <c r="F281" s="3"/>
      <c r="G281" s="3"/>
      <c r="H281" s="3"/>
      <c r="I281" s="3"/>
      <c r="J281" s="3"/>
    </row>
    <row r="282" spans="1:10" ht="16.5">
      <c r="A282" s="119"/>
      <c r="B282" s="5"/>
      <c r="C282" s="3"/>
      <c r="D282" s="3"/>
      <c r="E282" s="3"/>
      <c r="F282" s="3"/>
      <c r="G282" s="3"/>
      <c r="H282" s="3"/>
      <c r="I282" s="3"/>
      <c r="J282" s="3"/>
    </row>
    <row r="283" spans="1:10" ht="16.5">
      <c r="A283" s="119"/>
      <c r="B283" s="5"/>
      <c r="C283" s="3"/>
      <c r="D283" s="3"/>
      <c r="E283" s="3"/>
      <c r="F283" s="3"/>
      <c r="G283" s="3"/>
      <c r="H283" s="3"/>
      <c r="I283" s="3"/>
      <c r="J283" s="3"/>
    </row>
    <row r="284" spans="1:10" ht="16.5">
      <c r="A284" s="119"/>
      <c r="B284" s="5"/>
      <c r="C284" s="3"/>
      <c r="D284" s="3"/>
      <c r="E284" s="3"/>
      <c r="F284" s="3"/>
      <c r="G284" s="3"/>
      <c r="H284" s="3"/>
      <c r="I284" s="3"/>
      <c r="J284" s="3"/>
    </row>
    <row r="285" spans="1:10" ht="16.5">
      <c r="A285" s="119"/>
      <c r="B285" s="5"/>
      <c r="C285" s="3"/>
      <c r="D285" s="3"/>
      <c r="E285" s="3"/>
      <c r="F285" s="3"/>
      <c r="G285" s="3"/>
      <c r="H285" s="3"/>
      <c r="I285" s="3"/>
      <c r="J285" s="3"/>
    </row>
    <row r="286" spans="1:10" ht="16.5">
      <c r="A286" s="119"/>
      <c r="B286" s="5"/>
      <c r="C286" s="3"/>
      <c r="D286" s="3"/>
      <c r="E286" s="3"/>
      <c r="F286" s="3"/>
      <c r="G286" s="3"/>
      <c r="H286" s="3"/>
      <c r="I286" s="3"/>
      <c r="J286" s="3"/>
    </row>
    <row r="287" spans="1:10" ht="16.5">
      <c r="A287" s="119"/>
      <c r="B287" s="5"/>
      <c r="C287" s="3"/>
      <c r="D287" s="3"/>
      <c r="E287" s="3"/>
      <c r="F287" s="3"/>
      <c r="G287" s="3"/>
      <c r="H287" s="3"/>
      <c r="I287" s="3"/>
      <c r="J287" s="3"/>
    </row>
    <row r="288" spans="1:10" ht="16.5">
      <c r="A288" s="119"/>
      <c r="B288" s="5"/>
      <c r="C288" s="3"/>
      <c r="D288" s="3"/>
      <c r="E288" s="3"/>
      <c r="F288" s="3"/>
      <c r="G288" s="3"/>
      <c r="H288" s="3"/>
      <c r="I288" s="3"/>
      <c r="J288" s="3"/>
    </row>
    <row r="289" spans="1:10" ht="16.5">
      <c r="A289" s="119"/>
      <c r="B289" s="5"/>
      <c r="C289" s="3"/>
      <c r="D289" s="3"/>
      <c r="E289" s="3"/>
      <c r="F289" s="3"/>
      <c r="G289" s="3"/>
      <c r="H289" s="3"/>
      <c r="I289" s="3"/>
      <c r="J289" s="3"/>
    </row>
    <row r="290" spans="1:10" ht="16.5">
      <c r="A290" s="119"/>
      <c r="B290" s="5"/>
      <c r="C290" s="3"/>
      <c r="D290" s="3"/>
      <c r="E290" s="3"/>
      <c r="F290" s="3"/>
      <c r="G290" s="3"/>
      <c r="H290" s="3"/>
      <c r="I290" s="3"/>
      <c r="J290" s="3"/>
    </row>
    <row r="291" spans="1:10" ht="16.5">
      <c r="A291" s="119"/>
      <c r="B291" s="5"/>
      <c r="C291" s="3"/>
      <c r="D291" s="3"/>
      <c r="E291" s="3"/>
      <c r="F291" s="3"/>
      <c r="G291" s="3"/>
      <c r="H291" s="3"/>
      <c r="I291" s="3"/>
      <c r="J291" s="3"/>
    </row>
    <row r="292" spans="1:10" ht="16.5">
      <c r="A292" s="119"/>
      <c r="B292" s="5"/>
      <c r="C292" s="3"/>
      <c r="D292" s="3"/>
      <c r="E292" s="3"/>
      <c r="F292" s="3"/>
      <c r="G292" s="3"/>
      <c r="H292" s="3"/>
      <c r="I292" s="3"/>
      <c r="J292" s="3"/>
    </row>
    <row r="293" spans="1:10" ht="16.5">
      <c r="A293" s="119"/>
      <c r="B293" s="5"/>
      <c r="C293" s="3"/>
      <c r="D293" s="3"/>
      <c r="E293" s="3"/>
      <c r="F293" s="3"/>
      <c r="G293" s="3"/>
      <c r="H293" s="3"/>
      <c r="I293" s="3"/>
      <c r="J293" s="3"/>
    </row>
    <row r="294" spans="1:10" ht="16.5">
      <c r="A294" s="119"/>
      <c r="B294" s="5"/>
      <c r="C294" s="3"/>
      <c r="D294" s="3"/>
      <c r="E294" s="3"/>
      <c r="F294" s="3"/>
      <c r="G294" s="3"/>
      <c r="H294" s="3"/>
      <c r="I294" s="3"/>
      <c r="J294" s="3"/>
    </row>
    <row r="295" spans="1:10" ht="16.5">
      <c r="A295" s="119"/>
      <c r="B295" s="5"/>
      <c r="C295" s="3"/>
      <c r="D295" s="3"/>
      <c r="E295" s="3"/>
      <c r="F295" s="3"/>
      <c r="G295" s="3"/>
      <c r="H295" s="3"/>
      <c r="I295" s="3"/>
      <c r="J295" s="3"/>
    </row>
    <row r="296" spans="1:10" ht="16.5">
      <c r="A296" s="119"/>
      <c r="B296" s="5"/>
      <c r="C296" s="3"/>
      <c r="D296" s="3"/>
      <c r="E296" s="3"/>
      <c r="F296" s="3"/>
      <c r="G296" s="3"/>
      <c r="H296" s="3"/>
      <c r="I296" s="3"/>
      <c r="J296" s="3"/>
    </row>
    <row r="297" spans="1:10" ht="16.5">
      <c r="A297" s="119"/>
      <c r="B297" s="5"/>
      <c r="C297" s="3"/>
      <c r="D297" s="3"/>
      <c r="E297" s="3"/>
      <c r="F297" s="3"/>
      <c r="G297" s="3"/>
      <c r="H297" s="3"/>
      <c r="I297" s="3"/>
      <c r="J297" s="3"/>
    </row>
    <row r="298" spans="1:10" ht="16.5">
      <c r="A298" s="119"/>
      <c r="B298" s="5"/>
      <c r="C298" s="3"/>
      <c r="D298" s="3"/>
      <c r="E298" s="3"/>
      <c r="F298" s="3"/>
      <c r="G298" s="3"/>
      <c r="H298" s="3"/>
      <c r="I298" s="3"/>
      <c r="J298" s="3"/>
    </row>
    <row r="299" spans="1:10" ht="16.5">
      <c r="A299" s="119"/>
      <c r="B299" s="5"/>
      <c r="C299" s="3"/>
      <c r="D299" s="3"/>
      <c r="E299" s="3"/>
      <c r="F299" s="3"/>
      <c r="G299" s="3"/>
      <c r="H299" s="3"/>
      <c r="I299" s="3"/>
      <c r="J299" s="3"/>
    </row>
    <row r="300" spans="1:10" ht="16.5">
      <c r="A300" s="119"/>
      <c r="B300" s="5"/>
      <c r="C300" s="3"/>
      <c r="D300" s="3"/>
      <c r="E300" s="3"/>
      <c r="F300" s="3"/>
      <c r="G300" s="3"/>
      <c r="H300" s="3"/>
      <c r="I300" s="3"/>
      <c r="J300" s="3"/>
    </row>
    <row r="301" spans="1:10" ht="16.5">
      <c r="A301" s="119"/>
      <c r="B301" s="5"/>
      <c r="C301" s="3"/>
      <c r="D301" s="3"/>
      <c r="E301" s="3"/>
      <c r="F301" s="3"/>
      <c r="G301" s="3"/>
      <c r="H301" s="3"/>
      <c r="I301" s="3"/>
      <c r="J301" s="3"/>
    </row>
    <row r="302" spans="1:10" ht="16.5">
      <c r="A302" s="119"/>
      <c r="B302" s="5"/>
      <c r="C302" s="3"/>
      <c r="D302" s="3"/>
      <c r="E302" s="3"/>
      <c r="F302" s="3"/>
      <c r="G302" s="3"/>
      <c r="H302" s="3"/>
      <c r="I302" s="3"/>
      <c r="J302" s="3"/>
    </row>
    <row r="303" spans="1:10" ht="16.5">
      <c r="A303" s="119"/>
      <c r="B303" s="5"/>
      <c r="C303" s="3"/>
      <c r="D303" s="3"/>
      <c r="E303" s="3"/>
      <c r="F303" s="3"/>
      <c r="G303" s="3"/>
      <c r="H303" s="3"/>
      <c r="I303" s="3"/>
      <c r="J303" s="3"/>
    </row>
    <row r="304" spans="1:10" ht="16.5">
      <c r="A304" s="119"/>
      <c r="B304" s="5"/>
      <c r="C304" s="3"/>
      <c r="D304" s="3"/>
      <c r="E304" s="3"/>
      <c r="F304" s="3"/>
      <c r="G304" s="3"/>
      <c r="H304" s="3"/>
      <c r="I304" s="3"/>
      <c r="J304" s="3"/>
    </row>
    <row r="305" spans="1:10" ht="16.5">
      <c r="A305" s="119"/>
      <c r="B305" s="5"/>
      <c r="C305" s="3"/>
      <c r="D305" s="3"/>
      <c r="E305" s="3"/>
      <c r="F305" s="3"/>
      <c r="G305" s="3"/>
      <c r="H305" s="3"/>
      <c r="I305" s="3"/>
      <c r="J305" s="3"/>
    </row>
    <row r="306" spans="1:10" ht="16.5">
      <c r="A306" s="119"/>
      <c r="B306" s="5"/>
      <c r="C306" s="3"/>
      <c r="D306" s="3"/>
      <c r="E306" s="3"/>
      <c r="F306" s="3"/>
      <c r="G306" s="3"/>
      <c r="H306" s="3"/>
      <c r="I306" s="3"/>
      <c r="J306" s="3"/>
    </row>
    <row r="307" spans="1:10" ht="16.5">
      <c r="A307" s="119"/>
      <c r="B307" s="5"/>
      <c r="C307" s="3"/>
      <c r="D307" s="3"/>
      <c r="E307" s="3"/>
      <c r="F307" s="3"/>
      <c r="G307" s="3"/>
      <c r="H307" s="3"/>
      <c r="I307" s="3"/>
      <c r="J307" s="3"/>
    </row>
    <row r="308" spans="1:10" ht="16.5">
      <c r="A308" s="119"/>
      <c r="B308" s="5"/>
      <c r="C308" s="3"/>
      <c r="D308" s="3"/>
      <c r="E308" s="3"/>
      <c r="F308" s="3"/>
      <c r="G308" s="3"/>
      <c r="H308" s="3"/>
      <c r="I308" s="3"/>
      <c r="J308" s="3"/>
    </row>
    <row r="309" spans="1:10" ht="16.5">
      <c r="A309" s="119"/>
      <c r="B309" s="5"/>
      <c r="C309" s="3"/>
      <c r="D309" s="3"/>
      <c r="E309" s="3"/>
      <c r="F309" s="3"/>
      <c r="G309" s="3"/>
      <c r="H309" s="3"/>
      <c r="I309" s="3"/>
      <c r="J309" s="3"/>
    </row>
    <row r="310" spans="1:10" ht="16.5">
      <c r="A310" s="119"/>
      <c r="B310" s="5"/>
      <c r="C310" s="3"/>
      <c r="D310" s="3"/>
      <c r="E310" s="3"/>
      <c r="F310" s="3"/>
      <c r="G310" s="3"/>
      <c r="H310" s="3"/>
      <c r="I310" s="3"/>
      <c r="J310" s="3"/>
    </row>
    <row r="311" spans="1:10" ht="16.5">
      <c r="A311" s="119"/>
      <c r="B311" s="5"/>
      <c r="C311" s="3"/>
      <c r="D311" s="3"/>
      <c r="E311" s="3"/>
      <c r="F311" s="3"/>
      <c r="G311" s="3"/>
      <c r="H311" s="3"/>
      <c r="I311" s="3"/>
      <c r="J311" s="3"/>
    </row>
    <row r="312" spans="1:10" ht="16.5">
      <c r="A312" s="119"/>
      <c r="B312" s="5"/>
      <c r="C312" s="3"/>
      <c r="D312" s="3"/>
      <c r="E312" s="3"/>
      <c r="F312" s="3"/>
      <c r="G312" s="3"/>
      <c r="H312" s="3"/>
      <c r="I312" s="3"/>
      <c r="J312" s="3"/>
    </row>
    <row r="313" spans="1:10" ht="16.5">
      <c r="A313" s="119"/>
      <c r="B313" s="5"/>
      <c r="C313" s="3"/>
      <c r="D313" s="3"/>
      <c r="E313" s="3"/>
      <c r="F313" s="3"/>
      <c r="G313" s="3"/>
      <c r="H313" s="3"/>
      <c r="I313" s="3"/>
      <c r="J313" s="3"/>
    </row>
    <row r="314" spans="1:10" ht="16.5">
      <c r="A314" s="119"/>
      <c r="B314" s="5"/>
      <c r="C314" s="3"/>
      <c r="D314" s="3"/>
      <c r="E314" s="3"/>
      <c r="F314" s="3"/>
      <c r="G314" s="3"/>
      <c r="H314" s="3"/>
      <c r="I314" s="3"/>
      <c r="J314" s="3"/>
    </row>
    <row r="315" spans="1:10" ht="16.5">
      <c r="A315" s="119"/>
      <c r="B315" s="5"/>
      <c r="C315" s="3"/>
      <c r="D315" s="3"/>
      <c r="E315" s="3"/>
      <c r="F315" s="3"/>
      <c r="G315" s="3"/>
      <c r="H315" s="3"/>
      <c r="I315" s="3"/>
      <c r="J315" s="3"/>
    </row>
    <row r="316" spans="1:10" ht="16.5">
      <c r="A316" s="119"/>
      <c r="B316" s="5"/>
      <c r="C316" s="3"/>
      <c r="D316" s="3"/>
      <c r="E316" s="3"/>
      <c r="F316" s="3"/>
      <c r="G316" s="3"/>
      <c r="H316" s="3"/>
      <c r="I316" s="3"/>
      <c r="J316" s="3"/>
    </row>
    <row r="317" spans="1:10" ht="16.5">
      <c r="A317" s="119"/>
      <c r="B317" s="5"/>
      <c r="C317" s="3"/>
      <c r="D317" s="3"/>
      <c r="E317" s="3"/>
      <c r="F317" s="3"/>
      <c r="G317" s="3"/>
      <c r="H317" s="3"/>
      <c r="I317" s="3"/>
      <c r="J317" s="3"/>
    </row>
    <row r="318" spans="1:10" ht="16.5">
      <c r="A318" s="119"/>
      <c r="B318" s="5"/>
      <c r="C318" s="3"/>
      <c r="D318" s="3"/>
      <c r="E318" s="3"/>
      <c r="F318" s="3"/>
      <c r="G318" s="3"/>
      <c r="H318" s="3"/>
      <c r="I318" s="3"/>
      <c r="J318" s="3"/>
    </row>
    <row r="319" spans="1:10" ht="16.5">
      <c r="A319" s="119"/>
      <c r="B319" s="5"/>
      <c r="C319" s="3"/>
      <c r="D319" s="3"/>
      <c r="E319" s="3"/>
      <c r="F319" s="3"/>
      <c r="G319" s="3"/>
      <c r="H319" s="3"/>
      <c r="I319" s="3"/>
      <c r="J319" s="3"/>
    </row>
    <row r="320" spans="1:10" ht="16.5">
      <c r="A320" s="119"/>
      <c r="B320" s="5"/>
      <c r="C320" s="3"/>
      <c r="D320" s="3"/>
      <c r="E320" s="3"/>
      <c r="F320" s="3"/>
      <c r="G320" s="3"/>
      <c r="H320" s="3"/>
      <c r="I320" s="3"/>
      <c r="J320" s="3"/>
    </row>
    <row r="321" spans="1:10" ht="16.5">
      <c r="A321" s="119"/>
      <c r="B321" s="5"/>
      <c r="C321" s="3"/>
      <c r="D321" s="3"/>
      <c r="E321" s="3"/>
      <c r="F321" s="3"/>
      <c r="G321" s="3"/>
      <c r="H321" s="3"/>
      <c r="I321" s="3"/>
      <c r="J321" s="3"/>
    </row>
    <row r="322" spans="1:10" ht="16.5">
      <c r="A322" s="119"/>
      <c r="B322" s="5"/>
      <c r="C322" s="3"/>
      <c r="D322" s="3"/>
      <c r="E322" s="3"/>
      <c r="F322" s="3"/>
      <c r="G322" s="3"/>
      <c r="H322" s="3"/>
      <c r="I322" s="3"/>
      <c r="J322" s="3"/>
    </row>
    <row r="323" spans="1:10" ht="16.5">
      <c r="A323" s="119"/>
      <c r="B323" s="5"/>
      <c r="C323" s="3"/>
      <c r="D323" s="3"/>
      <c r="E323" s="3"/>
      <c r="F323" s="3"/>
      <c r="G323" s="3"/>
      <c r="H323" s="3"/>
      <c r="I323" s="3"/>
      <c r="J323" s="3"/>
    </row>
    <row r="324" spans="1:10" ht="16.5">
      <c r="A324" s="119"/>
      <c r="B324" s="5"/>
      <c r="C324" s="3"/>
      <c r="D324" s="3"/>
      <c r="E324" s="3"/>
      <c r="F324" s="3"/>
      <c r="G324" s="3"/>
      <c r="H324" s="3"/>
      <c r="I324" s="3"/>
      <c r="J324" s="3"/>
    </row>
    <row r="325" spans="1:10" ht="16.5">
      <c r="A325" s="119"/>
      <c r="B325" s="5"/>
      <c r="C325" s="3"/>
      <c r="D325" s="3"/>
      <c r="E325" s="3"/>
      <c r="F325" s="3"/>
      <c r="G325" s="3"/>
      <c r="H325" s="3"/>
      <c r="I325" s="3"/>
      <c r="J325" s="3"/>
    </row>
    <row r="326" spans="1:10" ht="16.5">
      <c r="A326" s="119"/>
      <c r="B326" s="5"/>
      <c r="C326" s="3"/>
      <c r="D326" s="3"/>
      <c r="E326" s="3"/>
      <c r="F326" s="3"/>
      <c r="G326" s="3"/>
      <c r="H326" s="3"/>
      <c r="I326" s="3"/>
      <c r="J326" s="3"/>
    </row>
    <row r="327" spans="1:10" ht="16.5">
      <c r="A327" s="119"/>
      <c r="B327" s="5"/>
      <c r="C327" s="3"/>
      <c r="D327" s="3"/>
      <c r="E327" s="3"/>
      <c r="F327" s="3"/>
      <c r="G327" s="3"/>
      <c r="H327" s="3"/>
      <c r="I327" s="3"/>
      <c r="J327" s="3"/>
    </row>
    <row r="328" spans="1:10" ht="16.5">
      <c r="A328" s="119"/>
      <c r="B328" s="5"/>
      <c r="C328" s="3"/>
      <c r="D328" s="3"/>
      <c r="E328" s="3"/>
      <c r="F328" s="3"/>
      <c r="G328" s="3"/>
      <c r="H328" s="3"/>
      <c r="I328" s="3"/>
      <c r="J328" s="3"/>
    </row>
    <row r="329" spans="1:10" ht="16.5">
      <c r="A329" s="119"/>
      <c r="B329" s="5"/>
      <c r="C329" s="3"/>
      <c r="D329" s="3"/>
      <c r="E329" s="3"/>
      <c r="F329" s="3"/>
      <c r="G329" s="3"/>
      <c r="H329" s="3"/>
      <c r="I329" s="3"/>
      <c r="J329" s="3"/>
    </row>
    <row r="330" spans="1:10" ht="16.5">
      <c r="A330" s="119"/>
      <c r="B330" s="5"/>
      <c r="C330" s="3"/>
      <c r="D330" s="3"/>
      <c r="E330" s="3"/>
      <c r="F330" s="3"/>
      <c r="G330" s="3"/>
      <c r="H330" s="3"/>
      <c r="I330" s="3"/>
      <c r="J330" s="3"/>
    </row>
    <row r="331" spans="1:10" ht="16.5">
      <c r="A331" s="119"/>
      <c r="B331" s="5"/>
      <c r="C331" s="3"/>
      <c r="D331" s="3"/>
      <c r="E331" s="3"/>
      <c r="F331" s="3"/>
      <c r="G331" s="3"/>
      <c r="H331" s="3"/>
      <c r="I331" s="3"/>
      <c r="J331" s="3"/>
    </row>
    <row r="332" spans="1:10" ht="16.5">
      <c r="A332" s="119"/>
      <c r="B332" s="5"/>
      <c r="C332" s="3"/>
      <c r="D332" s="3"/>
      <c r="E332" s="3"/>
      <c r="F332" s="3"/>
      <c r="G332" s="3"/>
      <c r="H332" s="3"/>
      <c r="I332" s="3"/>
      <c r="J332" s="3"/>
    </row>
    <row r="333" spans="1:10" ht="16.5">
      <c r="A333" s="119"/>
      <c r="B333" s="5"/>
      <c r="C333" s="3"/>
      <c r="D333" s="3"/>
      <c r="E333" s="3"/>
      <c r="F333" s="3"/>
      <c r="G333" s="3"/>
      <c r="H333" s="3"/>
      <c r="I333" s="3"/>
      <c r="J333" s="3"/>
    </row>
    <row r="334" spans="1:10" ht="16.5">
      <c r="A334" s="119"/>
      <c r="B334" s="5"/>
      <c r="C334" s="3"/>
      <c r="D334" s="3"/>
      <c r="E334" s="3"/>
      <c r="F334" s="3"/>
      <c r="G334" s="3"/>
      <c r="H334" s="3"/>
      <c r="I334" s="3"/>
      <c r="J334" s="3"/>
    </row>
    <row r="335" spans="1:10" ht="16.5">
      <c r="A335" s="119"/>
      <c r="B335" s="5"/>
      <c r="C335" s="3"/>
      <c r="D335" s="3"/>
      <c r="E335" s="3"/>
      <c r="F335" s="3"/>
      <c r="G335" s="3"/>
      <c r="H335" s="3"/>
      <c r="I335" s="3"/>
      <c r="J335" s="3"/>
    </row>
    <row r="336" spans="1:10" ht="16.5">
      <c r="A336" s="119"/>
      <c r="B336" s="5"/>
      <c r="C336" s="3"/>
      <c r="D336" s="3"/>
      <c r="E336" s="3"/>
      <c r="F336" s="3"/>
      <c r="G336" s="3"/>
      <c r="H336" s="3"/>
      <c r="I336" s="3"/>
      <c r="J336" s="3"/>
    </row>
    <row r="337" spans="1:10" ht="16.5">
      <c r="A337" s="119"/>
      <c r="B337" s="5"/>
      <c r="C337" s="3"/>
      <c r="D337" s="3"/>
      <c r="E337" s="3"/>
      <c r="F337" s="3"/>
      <c r="G337" s="3"/>
      <c r="H337" s="3"/>
      <c r="I337" s="3"/>
      <c r="J337" s="3"/>
    </row>
    <row r="338" spans="1:10" ht="16.5">
      <c r="A338" s="119"/>
      <c r="B338" s="5"/>
      <c r="C338" s="3"/>
      <c r="D338" s="3"/>
      <c r="E338" s="3"/>
      <c r="F338" s="3"/>
      <c r="G338" s="3"/>
      <c r="H338" s="3"/>
      <c r="I338" s="3"/>
      <c r="J338" s="3"/>
    </row>
    <row r="339" spans="1:10" ht="16.5">
      <c r="A339" s="119"/>
      <c r="B339" s="5"/>
      <c r="C339" s="3"/>
      <c r="D339" s="3"/>
      <c r="E339" s="3"/>
      <c r="F339" s="3"/>
      <c r="G339" s="3"/>
      <c r="H339" s="3"/>
      <c r="I339" s="3"/>
      <c r="J339" s="3"/>
    </row>
    <row r="340" spans="1:10" ht="16.5">
      <c r="A340" s="119"/>
      <c r="B340" s="5"/>
      <c r="C340" s="3"/>
      <c r="D340" s="3"/>
      <c r="E340" s="3"/>
      <c r="F340" s="3"/>
      <c r="G340" s="3"/>
      <c r="H340" s="3"/>
      <c r="I340" s="3"/>
      <c r="J340" s="3"/>
    </row>
    <row r="341" spans="1:10" ht="16.5">
      <c r="A341" s="119"/>
      <c r="B341" s="5"/>
      <c r="C341" s="3"/>
      <c r="D341" s="3"/>
      <c r="E341" s="3"/>
      <c r="F341" s="3"/>
      <c r="G341" s="3"/>
      <c r="H341" s="3"/>
      <c r="I341" s="3"/>
      <c r="J341" s="3"/>
    </row>
    <row r="342" spans="1:10" ht="16.5">
      <c r="A342" s="119"/>
      <c r="B342" s="5"/>
      <c r="C342" s="3"/>
      <c r="D342" s="3"/>
      <c r="E342" s="3"/>
      <c r="F342" s="3"/>
      <c r="G342" s="3"/>
      <c r="H342" s="3"/>
      <c r="I342" s="3"/>
      <c r="J342" s="3"/>
    </row>
    <row r="343" spans="1:10" ht="16.5">
      <c r="A343" s="119"/>
      <c r="B343" s="5"/>
      <c r="C343" s="3"/>
      <c r="D343" s="3"/>
      <c r="E343" s="3"/>
      <c r="F343" s="3"/>
      <c r="G343" s="3"/>
      <c r="H343" s="3"/>
      <c r="I343" s="3"/>
      <c r="J343" s="3"/>
    </row>
    <row r="344" spans="1:10" ht="16.5">
      <c r="A344" s="119"/>
      <c r="B344" s="5"/>
      <c r="C344" s="3"/>
      <c r="D344" s="3"/>
      <c r="E344" s="3"/>
      <c r="F344" s="3"/>
      <c r="G344" s="3"/>
      <c r="H344" s="3"/>
      <c r="I344" s="3"/>
      <c r="J344" s="3"/>
    </row>
    <row r="345" spans="1:10" ht="16.5">
      <c r="A345" s="119"/>
      <c r="B345" s="5"/>
      <c r="C345" s="3"/>
      <c r="D345" s="3"/>
      <c r="E345" s="3"/>
      <c r="F345" s="3"/>
      <c r="G345" s="3"/>
      <c r="H345" s="3"/>
      <c r="I345" s="3"/>
      <c r="J345" s="3"/>
    </row>
    <row r="346" spans="1:10" ht="16.5">
      <c r="A346" s="119"/>
      <c r="B346" s="5"/>
      <c r="C346" s="3"/>
      <c r="D346" s="3"/>
      <c r="E346" s="3"/>
      <c r="F346" s="3"/>
      <c r="G346" s="3"/>
      <c r="H346" s="3"/>
      <c r="I346" s="3"/>
      <c r="J346" s="3"/>
    </row>
    <row r="347" spans="1:10" ht="16.5">
      <c r="A347" s="119"/>
      <c r="B347" s="5"/>
      <c r="C347" s="3"/>
      <c r="D347" s="3"/>
      <c r="E347" s="3"/>
      <c r="F347" s="3"/>
      <c r="G347" s="3"/>
      <c r="H347" s="3"/>
      <c r="I347" s="3"/>
      <c r="J347" s="3"/>
    </row>
    <row r="348" spans="1:10" ht="16.5">
      <c r="A348" s="119"/>
      <c r="B348" s="5"/>
      <c r="C348" s="3"/>
      <c r="D348" s="3"/>
      <c r="E348" s="3"/>
      <c r="F348" s="3"/>
      <c r="G348" s="3"/>
      <c r="H348" s="3"/>
      <c r="I348" s="3"/>
      <c r="J348" s="3"/>
    </row>
    <row r="349" spans="1:10" ht="16.5">
      <c r="A349" s="119"/>
      <c r="B349" s="5"/>
      <c r="C349" s="3"/>
      <c r="D349" s="3"/>
      <c r="E349" s="3"/>
      <c r="F349" s="3"/>
      <c r="G349" s="3"/>
      <c r="H349" s="3"/>
      <c r="I349" s="3"/>
      <c r="J349" s="3"/>
    </row>
    <row r="350" spans="1:10" ht="16.5">
      <c r="A350" s="119"/>
      <c r="B350" s="5"/>
      <c r="C350" s="3"/>
      <c r="D350" s="3"/>
      <c r="E350" s="3"/>
      <c r="F350" s="3"/>
      <c r="G350" s="3"/>
      <c r="H350" s="3"/>
      <c r="I350" s="3"/>
      <c r="J350" s="3"/>
    </row>
    <row r="351" spans="1:10" ht="16.5">
      <c r="A351" s="119"/>
      <c r="B351" s="5"/>
      <c r="C351" s="3"/>
      <c r="D351" s="3"/>
      <c r="E351" s="3"/>
      <c r="F351" s="3"/>
      <c r="G351" s="3"/>
      <c r="H351" s="3"/>
      <c r="I351" s="3"/>
      <c r="J351" s="3"/>
    </row>
    <row r="352" spans="1:10" ht="16.5">
      <c r="A352" s="119"/>
      <c r="B352" s="5"/>
      <c r="C352" s="3"/>
      <c r="D352" s="3"/>
      <c r="E352" s="3"/>
      <c r="F352" s="3"/>
      <c r="G352" s="3"/>
      <c r="H352" s="3"/>
      <c r="I352" s="3"/>
      <c r="J352" s="3"/>
    </row>
    <row r="353" spans="1:10" ht="16.5">
      <c r="A353" s="119"/>
      <c r="B353" s="5"/>
      <c r="C353" s="3"/>
      <c r="D353" s="3"/>
      <c r="E353" s="3"/>
      <c r="F353" s="3"/>
      <c r="G353" s="3"/>
      <c r="H353" s="3"/>
      <c r="I353" s="3"/>
      <c r="J353" s="3"/>
    </row>
    <row r="354" spans="1:10" ht="16.5">
      <c r="A354" s="119"/>
      <c r="B354" s="5"/>
      <c r="C354" s="3"/>
      <c r="D354" s="3"/>
      <c r="E354" s="3"/>
      <c r="F354" s="3"/>
      <c r="G354" s="3"/>
      <c r="H354" s="3"/>
      <c r="I354" s="3"/>
      <c r="J354" s="3"/>
    </row>
    <row r="355" spans="1:10" ht="16.5">
      <c r="A355" s="119"/>
      <c r="B355" s="5"/>
      <c r="C355" s="3"/>
      <c r="D355" s="3"/>
      <c r="E355" s="3"/>
      <c r="F355" s="3"/>
      <c r="G355" s="3"/>
      <c r="H355" s="3"/>
      <c r="I355" s="3"/>
      <c r="J355" s="3"/>
    </row>
    <row r="356" spans="1:10" ht="16.5">
      <c r="A356" s="119"/>
      <c r="B356" s="5"/>
      <c r="C356" s="3"/>
      <c r="D356" s="3"/>
      <c r="E356" s="3"/>
      <c r="F356" s="3"/>
      <c r="G356" s="3"/>
      <c r="H356" s="3"/>
      <c r="I356" s="3"/>
      <c r="J356" s="3"/>
    </row>
    <row r="357" spans="1:10" ht="16.5">
      <c r="A357" s="119"/>
      <c r="B357" s="5"/>
      <c r="C357" s="3"/>
      <c r="D357" s="3"/>
      <c r="E357" s="3"/>
      <c r="F357" s="3"/>
      <c r="G357" s="3"/>
      <c r="H357" s="3"/>
      <c r="I357" s="3"/>
      <c r="J357" s="3"/>
    </row>
    <row r="358" spans="1:10" ht="16.5">
      <c r="A358" s="119"/>
      <c r="B358" s="5"/>
      <c r="C358" s="3"/>
      <c r="D358" s="3"/>
      <c r="E358" s="3"/>
      <c r="F358" s="3"/>
      <c r="G358" s="3"/>
      <c r="H358" s="3"/>
      <c r="I358" s="3"/>
      <c r="J358" s="3"/>
    </row>
    <row r="359" spans="1:10" ht="16.5">
      <c r="A359" s="119"/>
      <c r="B359" s="5"/>
      <c r="C359" s="3"/>
      <c r="D359" s="3"/>
      <c r="E359" s="3"/>
      <c r="F359" s="3"/>
      <c r="G359" s="3"/>
      <c r="H359" s="3"/>
      <c r="I359" s="3"/>
      <c r="J359" s="3"/>
    </row>
    <row r="360" spans="1:10" ht="16.5">
      <c r="A360" s="119"/>
      <c r="B360" s="5"/>
      <c r="C360" s="3"/>
      <c r="D360" s="3"/>
      <c r="E360" s="3"/>
      <c r="F360" s="3"/>
      <c r="G360" s="3"/>
      <c r="H360" s="3"/>
      <c r="I360" s="3"/>
      <c r="J360" s="3"/>
    </row>
    <row r="361" spans="1:10" ht="16.5">
      <c r="A361" s="119"/>
      <c r="B361" s="5"/>
      <c r="C361" s="3"/>
      <c r="D361" s="3"/>
      <c r="E361" s="3"/>
      <c r="F361" s="3"/>
      <c r="G361" s="3"/>
      <c r="H361" s="3"/>
      <c r="I361" s="3"/>
      <c r="J361" s="3"/>
    </row>
    <row r="362" spans="1:10" ht="16.5">
      <c r="A362" s="119"/>
      <c r="B362" s="5"/>
      <c r="C362" s="3"/>
      <c r="D362" s="3"/>
      <c r="E362" s="3"/>
      <c r="F362" s="3"/>
      <c r="G362" s="3"/>
      <c r="H362" s="3"/>
      <c r="I362" s="3"/>
      <c r="J362" s="3"/>
    </row>
    <row r="363" spans="1:10" ht="16.5">
      <c r="A363" s="119"/>
      <c r="B363" s="5"/>
      <c r="C363" s="3"/>
      <c r="D363" s="3"/>
      <c r="E363" s="3"/>
      <c r="F363" s="3"/>
      <c r="G363" s="3"/>
      <c r="H363" s="3"/>
      <c r="I363" s="3"/>
      <c r="J363" s="3"/>
    </row>
    <row r="364" spans="1:10" ht="16.5">
      <c r="A364" s="119"/>
      <c r="B364" s="5"/>
      <c r="C364" s="3"/>
      <c r="D364" s="3"/>
      <c r="E364" s="3"/>
      <c r="F364" s="3"/>
      <c r="G364" s="3"/>
      <c r="H364" s="3"/>
      <c r="I364" s="3"/>
      <c r="J364" s="3"/>
    </row>
    <row r="365" spans="1:10" ht="16.5">
      <c r="A365" s="119"/>
      <c r="B365" s="5"/>
      <c r="C365" s="3"/>
      <c r="D365" s="3"/>
      <c r="E365" s="3"/>
      <c r="F365" s="3"/>
      <c r="G365" s="3"/>
      <c r="H365" s="3"/>
      <c r="I365" s="3"/>
      <c r="J365" s="3"/>
    </row>
    <row r="366" spans="1:10" ht="16.5">
      <c r="A366" s="119"/>
      <c r="B366" s="5"/>
      <c r="C366" s="3"/>
      <c r="D366" s="3"/>
      <c r="E366" s="3"/>
      <c r="F366" s="3"/>
      <c r="G366" s="3"/>
      <c r="H366" s="3"/>
      <c r="I366" s="3"/>
      <c r="J366" s="3"/>
    </row>
    <row r="367" spans="1:10" ht="16.5">
      <c r="A367" s="119"/>
      <c r="B367" s="5"/>
      <c r="C367" s="3"/>
      <c r="D367" s="3"/>
      <c r="E367" s="3"/>
      <c r="F367" s="3"/>
      <c r="G367" s="3"/>
      <c r="H367" s="3"/>
      <c r="I367" s="3"/>
      <c r="J367" s="3"/>
    </row>
    <row r="368" spans="1:10" ht="16.5">
      <c r="A368" s="119"/>
      <c r="B368" s="5"/>
      <c r="C368" s="3"/>
      <c r="D368" s="3"/>
      <c r="E368" s="3"/>
      <c r="F368" s="3"/>
      <c r="G368" s="3"/>
      <c r="H368" s="3"/>
      <c r="I368" s="3"/>
      <c r="J368" s="3"/>
    </row>
    <row r="369" spans="1:10" ht="16.5">
      <c r="A369" s="119"/>
      <c r="B369" s="5"/>
      <c r="C369" s="3"/>
      <c r="D369" s="3"/>
      <c r="E369" s="3"/>
      <c r="F369" s="3"/>
      <c r="G369" s="3"/>
      <c r="H369" s="3"/>
      <c r="I369" s="3"/>
      <c r="J369" s="3"/>
    </row>
    <row r="370" spans="1:10" ht="16.5">
      <c r="A370" s="119"/>
      <c r="B370" s="5"/>
      <c r="C370" s="3"/>
      <c r="D370" s="3"/>
      <c r="E370" s="3"/>
      <c r="F370" s="3"/>
      <c r="G370" s="3"/>
      <c r="H370" s="3"/>
      <c r="I370" s="3"/>
      <c r="J370" s="3"/>
    </row>
    <row r="371" spans="1:10" ht="16.5">
      <c r="A371" s="119"/>
      <c r="B371" s="5"/>
      <c r="C371" s="3"/>
      <c r="D371" s="3"/>
      <c r="E371" s="3"/>
      <c r="F371" s="3"/>
      <c r="G371" s="3"/>
      <c r="H371" s="3"/>
      <c r="I371" s="3"/>
      <c r="J371" s="3"/>
    </row>
    <row r="372" spans="1:10" ht="16.5">
      <c r="A372" s="119"/>
      <c r="B372" s="5"/>
      <c r="C372" s="3"/>
      <c r="D372" s="3"/>
      <c r="E372" s="3"/>
      <c r="F372" s="3"/>
      <c r="G372" s="3"/>
      <c r="H372" s="3"/>
      <c r="I372" s="3"/>
      <c r="J372" s="3"/>
    </row>
    <row r="373" spans="1:10" ht="16.5">
      <c r="A373" s="119"/>
      <c r="B373" s="5"/>
      <c r="C373" s="3"/>
      <c r="D373" s="3"/>
      <c r="E373" s="3"/>
      <c r="F373" s="3"/>
      <c r="G373" s="3"/>
      <c r="H373" s="3"/>
      <c r="I373" s="3"/>
      <c r="J373" s="3"/>
    </row>
    <row r="374" spans="1:10" ht="16.5">
      <c r="A374" s="119"/>
      <c r="B374" s="5"/>
      <c r="C374" s="3"/>
      <c r="D374" s="3"/>
      <c r="E374" s="3"/>
      <c r="F374" s="3"/>
      <c r="G374" s="3"/>
      <c r="H374" s="3"/>
      <c r="I374" s="3"/>
      <c r="J374" s="3"/>
    </row>
    <row r="375" spans="1:10" ht="16.5">
      <c r="A375" s="119"/>
      <c r="B375" s="5"/>
      <c r="C375" s="3"/>
      <c r="D375" s="3"/>
      <c r="E375" s="3"/>
      <c r="F375" s="3"/>
      <c r="G375" s="3"/>
      <c r="H375" s="3"/>
      <c r="I375" s="3"/>
      <c r="J375" s="3"/>
    </row>
    <row r="376" spans="1:10" ht="16.5">
      <c r="A376" s="119"/>
      <c r="B376" s="5"/>
      <c r="C376" s="3"/>
      <c r="D376" s="3"/>
      <c r="E376" s="3"/>
      <c r="F376" s="3"/>
      <c r="G376" s="3"/>
      <c r="H376" s="3"/>
      <c r="I376" s="3"/>
      <c r="J376" s="3"/>
    </row>
    <row r="377" spans="1:10" ht="16.5">
      <c r="A377" s="119"/>
      <c r="B377" s="5"/>
      <c r="C377" s="3"/>
      <c r="D377" s="3"/>
      <c r="E377" s="3"/>
      <c r="F377" s="3"/>
      <c r="G377" s="3"/>
      <c r="H377" s="3"/>
      <c r="I377" s="3"/>
      <c r="J377" s="3"/>
    </row>
    <row r="378" spans="1:10" ht="16.5">
      <c r="A378" s="119"/>
      <c r="B378" s="5"/>
      <c r="C378" s="3"/>
      <c r="D378" s="3"/>
      <c r="E378" s="3"/>
      <c r="F378" s="3"/>
      <c r="G378" s="3"/>
      <c r="H378" s="3"/>
      <c r="I378" s="3"/>
      <c r="J378" s="3"/>
    </row>
    <row r="379" spans="1:10" ht="16.5">
      <c r="A379" s="119"/>
      <c r="B379" s="5"/>
      <c r="C379" s="3"/>
      <c r="D379" s="3"/>
      <c r="E379" s="3"/>
      <c r="F379" s="3"/>
      <c r="G379" s="3"/>
      <c r="H379" s="3"/>
      <c r="I379" s="3"/>
      <c r="J379" s="3"/>
    </row>
    <row r="380" spans="1:10" ht="16.5">
      <c r="A380" s="119"/>
      <c r="B380" s="5"/>
      <c r="C380" s="3"/>
      <c r="D380" s="3"/>
      <c r="E380" s="3"/>
      <c r="F380" s="3"/>
      <c r="G380" s="3"/>
      <c r="H380" s="3"/>
      <c r="I380" s="3"/>
      <c r="J380" s="3"/>
    </row>
    <row r="381" spans="1:10" ht="16.5">
      <c r="A381" s="119"/>
      <c r="B381" s="5"/>
      <c r="C381" s="3"/>
      <c r="D381" s="3"/>
      <c r="E381" s="3"/>
      <c r="F381" s="3"/>
      <c r="G381" s="3"/>
      <c r="H381" s="3"/>
      <c r="I381" s="3"/>
      <c r="J381" s="3"/>
    </row>
    <row r="382" spans="1:10" ht="16.5">
      <c r="A382" s="119"/>
      <c r="B382" s="5"/>
      <c r="C382" s="3"/>
      <c r="D382" s="3"/>
      <c r="E382" s="3"/>
      <c r="F382" s="3"/>
      <c r="G382" s="3"/>
      <c r="H382" s="3"/>
      <c r="I382" s="3"/>
      <c r="J382" s="3"/>
    </row>
    <row r="383" spans="1:10" ht="16.5">
      <c r="A383" s="119"/>
      <c r="B383" s="5"/>
      <c r="C383" s="3"/>
      <c r="D383" s="3"/>
      <c r="E383" s="3"/>
      <c r="F383" s="3"/>
      <c r="G383" s="3"/>
      <c r="H383" s="3"/>
      <c r="I383" s="3"/>
      <c r="J383" s="3"/>
    </row>
    <row r="384" spans="1:10" ht="16.5">
      <c r="A384" s="119"/>
      <c r="B384" s="5"/>
      <c r="C384" s="3"/>
      <c r="D384" s="3"/>
      <c r="E384" s="3"/>
      <c r="F384" s="3"/>
      <c r="G384" s="3"/>
      <c r="H384" s="3"/>
      <c r="I384" s="3"/>
      <c r="J384" s="3"/>
    </row>
    <row r="385" spans="1:10" ht="16.5">
      <c r="A385" s="119"/>
      <c r="B385" s="5"/>
      <c r="C385" s="3"/>
      <c r="D385" s="3"/>
      <c r="E385" s="3"/>
      <c r="F385" s="3"/>
      <c r="G385" s="3"/>
      <c r="H385" s="3"/>
      <c r="I385" s="3"/>
      <c r="J385" s="3"/>
    </row>
    <row r="386" spans="1:10" ht="16.5">
      <c r="A386" s="119"/>
      <c r="B386" s="5"/>
      <c r="C386" s="3"/>
      <c r="D386" s="3"/>
      <c r="E386" s="3"/>
      <c r="F386" s="3"/>
      <c r="G386" s="3"/>
      <c r="H386" s="3"/>
      <c r="I386" s="3"/>
      <c r="J386" s="3"/>
    </row>
    <row r="387" spans="1:10" ht="16.5">
      <c r="A387" s="119"/>
      <c r="B387" s="5"/>
      <c r="C387" s="3"/>
      <c r="D387" s="3"/>
      <c r="E387" s="3"/>
      <c r="F387" s="3"/>
      <c r="G387" s="3"/>
      <c r="H387" s="3"/>
      <c r="I387" s="3"/>
      <c r="J387" s="3"/>
    </row>
    <row r="388" spans="1:10" ht="16.5">
      <c r="A388" s="119"/>
      <c r="B388" s="5"/>
      <c r="C388" s="3"/>
      <c r="D388" s="3"/>
      <c r="E388" s="3"/>
      <c r="F388" s="3"/>
      <c r="G388" s="3"/>
      <c r="H388" s="3"/>
      <c r="I388" s="3"/>
      <c r="J388" s="3"/>
    </row>
    <row r="389" spans="1:10" ht="16.5">
      <c r="A389" s="119"/>
      <c r="B389" s="5"/>
      <c r="C389" s="3"/>
      <c r="D389" s="3"/>
      <c r="E389" s="3"/>
      <c r="F389" s="3"/>
      <c r="G389" s="3"/>
      <c r="H389" s="3"/>
      <c r="I389" s="3"/>
      <c r="J389" s="3"/>
    </row>
    <row r="390" spans="1:10" ht="16.5">
      <c r="A390" s="119"/>
      <c r="B390" s="5"/>
      <c r="C390" s="3"/>
      <c r="D390" s="3"/>
      <c r="E390" s="3"/>
      <c r="F390" s="3"/>
      <c r="G390" s="3"/>
      <c r="H390" s="3"/>
      <c r="I390" s="3"/>
      <c r="J390" s="3"/>
    </row>
    <row r="391" spans="1:10" ht="16.5">
      <c r="A391" s="119"/>
      <c r="B391" s="5"/>
      <c r="C391" s="3"/>
      <c r="D391" s="3"/>
      <c r="E391" s="3"/>
      <c r="F391" s="3"/>
      <c r="G391" s="3"/>
      <c r="H391" s="3"/>
      <c r="I391" s="3"/>
      <c r="J391" s="3"/>
    </row>
    <row r="392" spans="1:10" ht="16.5">
      <c r="A392" s="119"/>
      <c r="B392" s="5"/>
      <c r="C392" s="3"/>
      <c r="D392" s="3"/>
      <c r="E392" s="3"/>
      <c r="F392" s="3"/>
      <c r="G392" s="3"/>
      <c r="H392" s="3"/>
      <c r="I392" s="3"/>
      <c r="J392" s="3"/>
    </row>
    <row r="393" spans="1:10" ht="16.5">
      <c r="A393" s="119"/>
      <c r="B393" s="5"/>
      <c r="C393" s="3"/>
      <c r="D393" s="3"/>
      <c r="E393" s="3"/>
      <c r="F393" s="3"/>
      <c r="G393" s="3"/>
      <c r="H393" s="3"/>
      <c r="I393" s="3"/>
      <c r="J393" s="3"/>
    </row>
    <row r="394" spans="1:10" ht="16.5">
      <c r="A394" s="119"/>
      <c r="B394" s="5"/>
      <c r="C394" s="3"/>
      <c r="D394" s="3"/>
      <c r="E394" s="3"/>
      <c r="F394" s="3"/>
      <c r="G394" s="3"/>
      <c r="H394" s="3"/>
      <c r="I394" s="3"/>
      <c r="J394" s="3"/>
    </row>
    <row r="395" spans="1:10" ht="16.5">
      <c r="A395" s="119"/>
      <c r="B395" s="5"/>
      <c r="C395" s="3"/>
      <c r="D395" s="3"/>
      <c r="E395" s="3"/>
      <c r="F395" s="3"/>
      <c r="G395" s="3"/>
      <c r="H395" s="3"/>
      <c r="I395" s="3"/>
      <c r="J395" s="3"/>
    </row>
    <row r="396" spans="1:10" ht="16.5">
      <c r="A396" s="119"/>
      <c r="B396" s="5"/>
      <c r="C396" s="3"/>
      <c r="D396" s="3"/>
      <c r="E396" s="3"/>
      <c r="F396" s="3"/>
      <c r="G396" s="3"/>
      <c r="H396" s="3"/>
      <c r="I396" s="3"/>
      <c r="J396" s="3"/>
    </row>
    <row r="397" spans="1:10" ht="16.5">
      <c r="A397" s="119"/>
      <c r="B397" s="5"/>
      <c r="C397" s="3"/>
      <c r="D397" s="3"/>
      <c r="E397" s="3"/>
      <c r="F397" s="3"/>
      <c r="G397" s="3"/>
      <c r="H397" s="3"/>
      <c r="I397" s="3"/>
      <c r="J397" s="3"/>
    </row>
    <row r="398" spans="1:10" ht="16.5">
      <c r="A398" s="119"/>
      <c r="B398" s="5"/>
      <c r="C398" s="3"/>
      <c r="D398" s="3"/>
      <c r="E398" s="3"/>
      <c r="F398" s="3"/>
      <c r="G398" s="3"/>
      <c r="H398" s="3"/>
      <c r="I398" s="3"/>
      <c r="J398" s="3"/>
    </row>
    <row r="399" spans="1:10" ht="16.5">
      <c r="A399" s="119"/>
      <c r="B399" s="5"/>
      <c r="C399" s="3"/>
      <c r="D399" s="3"/>
      <c r="E399" s="3"/>
      <c r="F399" s="3"/>
      <c r="G399" s="3"/>
      <c r="H399" s="3"/>
      <c r="I399" s="3"/>
      <c r="J399" s="3"/>
    </row>
    <row r="400" spans="1:10" ht="16.5">
      <c r="A400" s="119"/>
      <c r="B400" s="5"/>
      <c r="C400" s="3"/>
      <c r="D400" s="3"/>
      <c r="E400" s="3"/>
      <c r="F400" s="3"/>
      <c r="G400" s="3"/>
      <c r="H400" s="3"/>
      <c r="I400" s="3"/>
      <c r="J400" s="3"/>
    </row>
    <row r="401" spans="1:10" ht="16.5">
      <c r="A401" s="119"/>
      <c r="B401" s="5"/>
      <c r="C401" s="3"/>
      <c r="D401" s="3"/>
      <c r="E401" s="3"/>
      <c r="F401" s="3"/>
      <c r="G401" s="3"/>
      <c r="H401" s="3"/>
      <c r="I401" s="3"/>
      <c r="J401" s="3"/>
    </row>
    <row r="402" spans="1:10" ht="16.5">
      <c r="A402" s="119"/>
      <c r="B402" s="5"/>
      <c r="C402" s="3"/>
      <c r="D402" s="3"/>
      <c r="E402" s="3"/>
      <c r="F402" s="3"/>
      <c r="G402" s="3"/>
      <c r="H402" s="3"/>
      <c r="I402" s="3"/>
      <c r="J402" s="3"/>
    </row>
    <row r="403" spans="1:10" ht="16.5">
      <c r="A403" s="119"/>
      <c r="B403" s="5"/>
      <c r="C403" s="3"/>
      <c r="D403" s="3"/>
      <c r="E403" s="3"/>
      <c r="F403" s="3"/>
      <c r="G403" s="3"/>
      <c r="H403" s="3"/>
      <c r="I403" s="3"/>
      <c r="J403" s="3"/>
    </row>
    <row r="404" spans="1:10" ht="16.5">
      <c r="A404" s="119"/>
      <c r="B404" s="5"/>
      <c r="C404" s="3"/>
      <c r="D404" s="3"/>
      <c r="E404" s="3"/>
      <c r="F404" s="3"/>
      <c r="G404" s="3"/>
      <c r="H404" s="3"/>
      <c r="I404" s="3"/>
      <c r="J404" s="3"/>
    </row>
    <row r="405" spans="1:10" ht="16.5">
      <c r="A405" s="119"/>
      <c r="B405" s="5"/>
      <c r="C405" s="3"/>
      <c r="D405" s="3"/>
      <c r="E405" s="3"/>
      <c r="F405" s="3"/>
      <c r="G405" s="3"/>
      <c r="H405" s="3"/>
      <c r="I405" s="3"/>
      <c r="J405" s="3"/>
    </row>
    <row r="406" spans="1:10" ht="16.5">
      <c r="A406" s="119"/>
      <c r="B406" s="5"/>
      <c r="C406" s="3"/>
      <c r="D406" s="3"/>
      <c r="E406" s="3"/>
      <c r="F406" s="3"/>
      <c r="G406" s="3"/>
      <c r="H406" s="3"/>
      <c r="I406" s="3"/>
      <c r="J406" s="3"/>
    </row>
    <row r="407" spans="1:10" ht="16.5">
      <c r="A407" s="119"/>
      <c r="B407" s="5"/>
      <c r="C407" s="3"/>
      <c r="D407" s="3"/>
      <c r="E407" s="3"/>
      <c r="F407" s="3"/>
      <c r="G407" s="3"/>
      <c r="H407" s="3"/>
      <c r="I407" s="3"/>
      <c r="J407" s="3"/>
    </row>
    <row r="408" spans="1:10" ht="16.5">
      <c r="A408" s="119"/>
      <c r="B408" s="5"/>
      <c r="C408" s="3"/>
      <c r="D408" s="3"/>
      <c r="E408" s="3"/>
      <c r="F408" s="3"/>
      <c r="G408" s="3"/>
      <c r="H408" s="3"/>
      <c r="I408" s="3"/>
      <c r="J408" s="3"/>
    </row>
    <row r="409" spans="1:10" ht="16.5">
      <c r="A409" s="119"/>
      <c r="B409" s="5"/>
      <c r="C409" s="3"/>
      <c r="D409" s="3"/>
      <c r="E409" s="3"/>
      <c r="F409" s="3"/>
      <c r="G409" s="3"/>
      <c r="H409" s="3"/>
      <c r="I409" s="3"/>
      <c r="J409" s="3"/>
    </row>
    <row r="410" spans="1:10" ht="16.5">
      <c r="A410" s="119"/>
      <c r="B410" s="5"/>
      <c r="C410" s="3"/>
      <c r="D410" s="3"/>
      <c r="E410" s="3"/>
      <c r="F410" s="3"/>
      <c r="G410" s="3"/>
      <c r="H410" s="3"/>
      <c r="I410" s="3"/>
      <c r="J410" s="3"/>
    </row>
    <row r="411" spans="1:10" ht="16.5">
      <c r="A411" s="119"/>
      <c r="B411" s="5"/>
      <c r="C411" s="3"/>
      <c r="D411" s="3"/>
      <c r="E411" s="3"/>
      <c r="F411" s="3"/>
      <c r="G411" s="3"/>
      <c r="H411" s="3"/>
      <c r="I411" s="3"/>
      <c r="J411" s="3"/>
    </row>
    <row r="412" spans="1:10" ht="16.5">
      <c r="A412" s="119"/>
      <c r="B412" s="5"/>
      <c r="C412" s="3"/>
      <c r="D412" s="3"/>
      <c r="E412" s="3"/>
      <c r="F412" s="3"/>
      <c r="G412" s="3"/>
      <c r="H412" s="3"/>
      <c r="I412" s="3"/>
      <c r="J412" s="3"/>
    </row>
    <row r="413" spans="1:10" ht="16.5">
      <c r="A413" s="119"/>
      <c r="B413" s="5"/>
      <c r="C413" s="3"/>
      <c r="D413" s="3"/>
      <c r="E413" s="3"/>
      <c r="F413" s="3"/>
      <c r="G413" s="3"/>
      <c r="H413" s="3"/>
      <c r="I413" s="3"/>
      <c r="J413" s="3"/>
    </row>
    <row r="414" spans="1:10" ht="16.5">
      <c r="A414" s="119"/>
      <c r="B414" s="5"/>
      <c r="C414" s="3"/>
      <c r="D414" s="3"/>
      <c r="E414" s="3"/>
      <c r="F414" s="3"/>
      <c r="G414" s="3"/>
      <c r="H414" s="3"/>
      <c r="I414" s="3"/>
      <c r="J414" s="3"/>
    </row>
    <row r="415" spans="1:10" ht="16.5">
      <c r="A415" s="119"/>
      <c r="B415" s="5"/>
      <c r="C415" s="3"/>
      <c r="D415" s="3"/>
      <c r="E415" s="3"/>
      <c r="F415" s="3"/>
      <c r="G415" s="3"/>
      <c r="H415" s="3"/>
      <c r="I415" s="3"/>
      <c r="J415" s="3"/>
    </row>
    <row r="416" spans="1:10" ht="16.5">
      <c r="A416" s="119"/>
      <c r="B416" s="5"/>
      <c r="C416" s="3"/>
      <c r="D416" s="3"/>
      <c r="E416" s="3"/>
      <c r="F416" s="3"/>
      <c r="G416" s="3"/>
      <c r="H416" s="3"/>
      <c r="I416" s="3"/>
      <c r="J416" s="3"/>
    </row>
    <row r="417" spans="1:10" ht="16.5">
      <c r="A417" s="119"/>
      <c r="B417" s="5"/>
      <c r="C417" s="3"/>
      <c r="D417" s="3"/>
      <c r="E417" s="3"/>
      <c r="F417" s="3"/>
      <c r="G417" s="3"/>
      <c r="H417" s="3"/>
      <c r="I417" s="3"/>
      <c r="J417" s="3"/>
    </row>
    <row r="418" spans="1:10" ht="16.5">
      <c r="A418" s="119"/>
      <c r="B418" s="5"/>
      <c r="C418" s="3"/>
      <c r="D418" s="3"/>
      <c r="E418" s="3"/>
      <c r="F418" s="3"/>
      <c r="G418" s="3"/>
      <c r="H418" s="3"/>
      <c r="I418" s="3"/>
      <c r="J418" s="3"/>
    </row>
    <row r="419" spans="1:10" ht="16.5">
      <c r="A419" s="119"/>
      <c r="B419" s="5"/>
      <c r="C419" s="3"/>
      <c r="D419" s="3"/>
      <c r="E419" s="3"/>
      <c r="F419" s="3"/>
      <c r="G419" s="3"/>
      <c r="H419" s="3"/>
      <c r="I419" s="3"/>
      <c r="J419" s="3"/>
    </row>
    <row r="420" spans="1:10" ht="16.5">
      <c r="A420" s="119"/>
      <c r="B420" s="5"/>
      <c r="C420" s="3"/>
      <c r="D420" s="3"/>
      <c r="E420" s="3"/>
      <c r="F420" s="3"/>
      <c r="G420" s="3"/>
      <c r="H420" s="3"/>
      <c r="I420" s="3"/>
      <c r="J420" s="3"/>
    </row>
    <row r="421" spans="1:10" ht="16.5">
      <c r="A421" s="119"/>
      <c r="B421" s="5"/>
      <c r="C421" s="3"/>
      <c r="D421" s="3"/>
      <c r="E421" s="3"/>
      <c r="F421" s="3"/>
      <c r="G421" s="3"/>
      <c r="H421" s="3"/>
      <c r="I421" s="3"/>
      <c r="J421" s="3"/>
    </row>
    <row r="422" spans="1:10" ht="16.5">
      <c r="A422" s="119"/>
      <c r="B422" s="5"/>
      <c r="C422" s="3"/>
      <c r="D422" s="3"/>
      <c r="E422" s="3"/>
      <c r="F422" s="3"/>
      <c r="G422" s="3"/>
      <c r="H422" s="3"/>
      <c r="I422" s="3"/>
      <c r="J422" s="3"/>
    </row>
    <row r="423" spans="1:10" ht="16.5">
      <c r="A423" s="119"/>
      <c r="B423" s="5"/>
      <c r="C423" s="3"/>
      <c r="D423" s="3"/>
      <c r="E423" s="3"/>
      <c r="F423" s="3"/>
      <c r="G423" s="3"/>
      <c r="H423" s="3"/>
      <c r="I423" s="3"/>
      <c r="J423" s="3"/>
    </row>
    <row r="424" spans="1:10" ht="16.5">
      <c r="A424" s="119"/>
      <c r="B424" s="5"/>
      <c r="C424" s="3"/>
      <c r="D424" s="3"/>
      <c r="E424" s="3"/>
      <c r="F424" s="3"/>
      <c r="G424" s="3"/>
      <c r="H424" s="3"/>
      <c r="I424" s="3"/>
      <c r="J424" s="3"/>
    </row>
    <row r="425" spans="1:10" ht="16.5">
      <c r="A425" s="119"/>
      <c r="B425" s="5"/>
      <c r="C425" s="3"/>
      <c r="D425" s="3"/>
      <c r="E425" s="3"/>
      <c r="F425" s="3"/>
      <c r="G425" s="3"/>
      <c r="H425" s="3"/>
      <c r="I425" s="3"/>
      <c r="J425" s="3"/>
    </row>
    <row r="426" spans="1:10" ht="16.5">
      <c r="A426" s="119"/>
      <c r="B426" s="5"/>
      <c r="C426" s="3"/>
      <c r="D426" s="3"/>
      <c r="E426" s="3"/>
      <c r="F426" s="3"/>
      <c r="G426" s="3"/>
      <c r="H426" s="3"/>
      <c r="I426" s="3"/>
      <c r="J426" s="3"/>
    </row>
    <row r="427" spans="1:10" ht="16.5">
      <c r="A427" s="119"/>
      <c r="B427" s="5"/>
      <c r="C427" s="3"/>
      <c r="D427" s="3"/>
      <c r="E427" s="3"/>
      <c r="F427" s="3"/>
      <c r="G427" s="3"/>
      <c r="H427" s="3"/>
      <c r="I427" s="3"/>
      <c r="J427" s="3"/>
    </row>
    <row r="428" spans="1:10" ht="16.5">
      <c r="A428" s="119"/>
      <c r="B428" s="5"/>
      <c r="C428" s="3"/>
      <c r="D428" s="3"/>
      <c r="E428" s="3"/>
      <c r="F428" s="3"/>
      <c r="G428" s="3"/>
      <c r="H428" s="3"/>
      <c r="I428" s="3"/>
      <c r="J428" s="3"/>
    </row>
    <row r="429" spans="1:10" ht="16.5">
      <c r="A429" s="119"/>
      <c r="B429" s="5"/>
      <c r="C429" s="3"/>
      <c r="D429" s="3"/>
      <c r="E429" s="3"/>
      <c r="F429" s="3"/>
      <c r="G429" s="3"/>
      <c r="H429" s="3"/>
      <c r="I429" s="3"/>
      <c r="J429" s="3"/>
    </row>
    <row r="430" spans="1:10" ht="16.5">
      <c r="A430" s="119"/>
      <c r="B430" s="5"/>
      <c r="C430" s="3"/>
      <c r="D430" s="3"/>
      <c r="E430" s="3"/>
      <c r="F430" s="3"/>
      <c r="G430" s="3"/>
      <c r="H430" s="3"/>
      <c r="I430" s="3"/>
      <c r="J430" s="3"/>
    </row>
    <row r="431" spans="1:10" ht="16.5">
      <c r="A431" s="119"/>
      <c r="B431" s="5"/>
      <c r="C431" s="3"/>
      <c r="D431" s="3"/>
      <c r="E431" s="3"/>
      <c r="F431" s="3"/>
      <c r="G431" s="3"/>
      <c r="H431" s="3"/>
      <c r="I431" s="3"/>
      <c r="J431" s="3"/>
    </row>
    <row r="432" spans="1:10" ht="16.5">
      <c r="A432" s="119"/>
      <c r="B432" s="5"/>
      <c r="C432" s="3"/>
      <c r="D432" s="3"/>
      <c r="E432" s="3"/>
      <c r="F432" s="3"/>
      <c r="G432" s="3"/>
      <c r="H432" s="3"/>
      <c r="I432" s="3"/>
      <c r="J432" s="3"/>
    </row>
    <row r="433" spans="1:10" ht="16.5">
      <c r="A433" s="119"/>
      <c r="B433" s="5"/>
      <c r="C433" s="3"/>
      <c r="D433" s="3"/>
      <c r="E433" s="3"/>
      <c r="F433" s="3"/>
      <c r="G433" s="3"/>
      <c r="H433" s="3"/>
      <c r="I433" s="3"/>
      <c r="J433" s="3"/>
    </row>
    <row r="434" spans="1:10" ht="16.5">
      <c r="A434" s="119"/>
      <c r="B434" s="5"/>
      <c r="C434" s="3"/>
      <c r="D434" s="3"/>
      <c r="E434" s="3"/>
      <c r="F434" s="3"/>
      <c r="G434" s="3"/>
      <c r="H434" s="3"/>
      <c r="I434" s="3"/>
      <c r="J434" s="3"/>
    </row>
    <row r="435" spans="1:10" ht="16.5">
      <c r="A435" s="119"/>
      <c r="B435" s="5"/>
      <c r="C435" s="3"/>
      <c r="D435" s="3"/>
      <c r="E435" s="3"/>
      <c r="F435" s="3"/>
      <c r="G435" s="3"/>
      <c r="H435" s="3"/>
      <c r="I435" s="3"/>
      <c r="J435" s="3"/>
    </row>
    <row r="436" spans="1:10" ht="16.5">
      <c r="A436" s="119"/>
      <c r="B436" s="5"/>
      <c r="C436" s="3"/>
      <c r="D436" s="3"/>
      <c r="E436" s="3"/>
      <c r="F436" s="3"/>
      <c r="G436" s="3"/>
      <c r="H436" s="3"/>
      <c r="I436" s="3"/>
      <c r="J436" s="3"/>
    </row>
    <row r="437" spans="1:10" ht="16.5">
      <c r="A437" s="119"/>
      <c r="B437" s="5"/>
      <c r="C437" s="3"/>
      <c r="D437" s="3"/>
      <c r="E437" s="3"/>
      <c r="F437" s="3"/>
      <c r="G437" s="3"/>
      <c r="H437" s="3"/>
      <c r="I437" s="3"/>
      <c r="J437" s="3"/>
    </row>
    <row r="438" spans="1:10" ht="16.5">
      <c r="A438" s="119"/>
      <c r="B438" s="5"/>
      <c r="C438" s="3"/>
      <c r="D438" s="3"/>
      <c r="E438" s="3"/>
      <c r="F438" s="3"/>
      <c r="G438" s="3"/>
      <c r="H438" s="3"/>
      <c r="I438" s="3"/>
      <c r="J438" s="3"/>
    </row>
    <row r="439" spans="1:10" ht="16.5">
      <c r="A439" s="119"/>
      <c r="B439" s="5"/>
      <c r="C439" s="3"/>
      <c r="D439" s="3"/>
      <c r="E439" s="3"/>
      <c r="F439" s="3"/>
      <c r="G439" s="3"/>
      <c r="H439" s="3"/>
      <c r="I439" s="3"/>
      <c r="J439" s="3"/>
    </row>
    <row r="440" spans="1:10" ht="16.5">
      <c r="A440" s="119"/>
      <c r="B440" s="5"/>
      <c r="C440" s="3"/>
      <c r="D440" s="3"/>
      <c r="E440" s="3"/>
      <c r="F440" s="3"/>
      <c r="G440" s="3"/>
      <c r="H440" s="3"/>
      <c r="I440" s="3"/>
      <c r="J440" s="3"/>
    </row>
    <row r="441" spans="1:10" ht="16.5">
      <c r="A441" s="119"/>
      <c r="B441" s="5"/>
      <c r="C441" s="3"/>
      <c r="D441" s="3"/>
      <c r="E441" s="3"/>
      <c r="F441" s="3"/>
      <c r="G441" s="3"/>
      <c r="H441" s="3"/>
      <c r="I441" s="3"/>
      <c r="J441" s="3"/>
    </row>
    <row r="442" spans="1:10" ht="16.5">
      <c r="A442" s="119"/>
      <c r="B442" s="5"/>
      <c r="C442" s="3"/>
      <c r="D442" s="3"/>
      <c r="E442" s="3"/>
      <c r="F442" s="3"/>
      <c r="G442" s="3"/>
      <c r="H442" s="3"/>
      <c r="I442" s="3"/>
      <c r="J442" s="3"/>
    </row>
    <row r="443" spans="1:10" ht="16.5">
      <c r="A443" s="119"/>
      <c r="B443" s="5"/>
      <c r="C443" s="3"/>
      <c r="D443" s="3"/>
      <c r="E443" s="3"/>
      <c r="F443" s="3"/>
      <c r="G443" s="3"/>
      <c r="H443" s="3"/>
      <c r="I443" s="3"/>
      <c r="J443" s="3"/>
    </row>
    <row r="444" spans="1:10" ht="16.5">
      <c r="A444" s="119"/>
      <c r="B444" s="5"/>
      <c r="C444" s="3"/>
      <c r="D444" s="3"/>
      <c r="E444" s="3"/>
      <c r="F444" s="3"/>
      <c r="G444" s="3"/>
      <c r="H444" s="3"/>
      <c r="I444" s="3"/>
      <c r="J444" s="3"/>
    </row>
    <row r="445" spans="1:10" ht="16.5">
      <c r="A445" s="119"/>
      <c r="B445" s="5"/>
      <c r="C445" s="3"/>
      <c r="D445" s="3"/>
      <c r="E445" s="3"/>
      <c r="F445" s="3"/>
      <c r="G445" s="3"/>
      <c r="H445" s="3"/>
      <c r="I445" s="3"/>
      <c r="J445" s="3"/>
    </row>
    <row r="446" spans="1:10" ht="16.5">
      <c r="A446" s="119"/>
      <c r="B446" s="5"/>
      <c r="C446" s="3"/>
      <c r="D446" s="3"/>
      <c r="E446" s="3"/>
      <c r="F446" s="3"/>
      <c r="G446" s="3"/>
      <c r="H446" s="3"/>
      <c r="I446" s="3"/>
      <c r="J446" s="3"/>
    </row>
    <row r="447" spans="1:10" ht="16.5">
      <c r="A447" s="119"/>
      <c r="B447" s="5"/>
      <c r="C447" s="3"/>
      <c r="D447" s="3"/>
      <c r="E447" s="3"/>
      <c r="F447" s="3"/>
      <c r="G447" s="3"/>
      <c r="H447" s="3"/>
      <c r="I447" s="3"/>
      <c r="J447" s="3"/>
    </row>
    <row r="448" spans="1:10" ht="16.5">
      <c r="A448" s="119"/>
      <c r="B448" s="5"/>
      <c r="C448" s="3"/>
      <c r="D448" s="3"/>
      <c r="E448" s="3"/>
      <c r="F448" s="3"/>
      <c r="G448" s="3"/>
      <c r="H448" s="3"/>
      <c r="I448" s="3"/>
      <c r="J448" s="3"/>
    </row>
    <row r="449" spans="1:10" ht="16.5">
      <c r="A449" s="119"/>
      <c r="B449" s="5"/>
      <c r="C449" s="3"/>
      <c r="D449" s="3"/>
      <c r="E449" s="3"/>
      <c r="F449" s="3"/>
      <c r="G449" s="3"/>
      <c r="H449" s="3"/>
      <c r="I449" s="3"/>
      <c r="J449" s="3"/>
    </row>
    <row r="450" spans="1:10" ht="16.5">
      <c r="A450" s="119"/>
      <c r="B450" s="5"/>
      <c r="C450" s="3"/>
      <c r="D450" s="3"/>
      <c r="E450" s="3"/>
      <c r="F450" s="3"/>
      <c r="G450" s="3"/>
      <c r="H450" s="3"/>
      <c r="I450" s="3"/>
      <c r="J450" s="3"/>
    </row>
    <row r="451" spans="1:10" ht="16.5">
      <c r="A451" s="119"/>
      <c r="B451" s="5"/>
      <c r="C451" s="3"/>
      <c r="D451" s="3"/>
      <c r="E451" s="3"/>
      <c r="F451" s="3"/>
      <c r="G451" s="3"/>
      <c r="H451" s="3"/>
      <c r="I451" s="3"/>
      <c r="J451" s="3"/>
    </row>
    <row r="452" spans="1:10" ht="16.5">
      <c r="A452" s="119"/>
      <c r="B452" s="5"/>
      <c r="C452" s="3"/>
      <c r="D452" s="3"/>
      <c r="E452" s="3"/>
      <c r="F452" s="3"/>
      <c r="G452" s="3"/>
      <c r="H452" s="3"/>
      <c r="I452" s="3"/>
      <c r="J452" s="3"/>
    </row>
    <row r="453" spans="1:10" ht="16.5">
      <c r="A453" s="119"/>
      <c r="B453" s="5"/>
      <c r="C453" s="3"/>
      <c r="D453" s="3"/>
      <c r="E453" s="3"/>
      <c r="F453" s="3"/>
      <c r="G453" s="3"/>
      <c r="H453" s="3"/>
      <c r="I453" s="3"/>
      <c r="J453" s="3"/>
    </row>
    <row r="454" spans="1:10" ht="16.5">
      <c r="A454" s="119"/>
      <c r="B454" s="5"/>
      <c r="C454" s="3"/>
      <c r="D454" s="3"/>
      <c r="E454" s="3"/>
      <c r="F454" s="3"/>
      <c r="G454" s="3"/>
      <c r="H454" s="3"/>
      <c r="I454" s="3"/>
      <c r="J454" s="3"/>
    </row>
    <row r="455" spans="1:10" ht="16.5">
      <c r="A455" s="119"/>
      <c r="B455" s="5"/>
      <c r="C455" s="3"/>
      <c r="D455" s="3"/>
      <c r="E455" s="3"/>
      <c r="F455" s="3"/>
      <c r="G455" s="3"/>
      <c r="H455" s="3"/>
      <c r="I455" s="3"/>
      <c r="J455" s="3"/>
    </row>
    <row r="456" spans="1:10" ht="16.5">
      <c r="A456" s="119"/>
      <c r="B456" s="5"/>
      <c r="C456" s="3"/>
      <c r="D456" s="3"/>
      <c r="E456" s="3"/>
      <c r="F456" s="3"/>
      <c r="G456" s="3"/>
      <c r="H456" s="3"/>
      <c r="I456" s="3"/>
      <c r="J456" s="3"/>
    </row>
    <row r="457" spans="1:10" ht="16.5">
      <c r="A457" s="119"/>
      <c r="B457" s="5"/>
      <c r="C457" s="3"/>
      <c r="D457" s="3"/>
      <c r="E457" s="3"/>
      <c r="F457" s="3"/>
      <c r="G457" s="3"/>
      <c r="H457" s="3"/>
      <c r="I457" s="3"/>
      <c r="J457" s="3"/>
    </row>
    <row r="458" spans="1:10" ht="16.5">
      <c r="A458" s="119"/>
      <c r="B458" s="5"/>
      <c r="C458" s="3"/>
      <c r="D458" s="3"/>
      <c r="E458" s="3"/>
      <c r="F458" s="3"/>
      <c r="G458" s="3"/>
      <c r="H458" s="3"/>
      <c r="I458" s="3"/>
      <c r="J458" s="3"/>
    </row>
    <row r="459" spans="1:10" ht="16.5">
      <c r="A459" s="119"/>
      <c r="B459" s="5"/>
      <c r="C459" s="3"/>
      <c r="D459" s="3"/>
      <c r="E459" s="3"/>
      <c r="F459" s="3"/>
      <c r="G459" s="3"/>
      <c r="H459" s="3"/>
      <c r="I459" s="3"/>
      <c r="J459" s="3"/>
    </row>
    <row r="460" spans="1:10" ht="16.5">
      <c r="A460" s="119"/>
      <c r="B460" s="5"/>
      <c r="C460" s="3"/>
      <c r="D460" s="3"/>
      <c r="E460" s="3"/>
      <c r="F460" s="3"/>
      <c r="G460" s="3"/>
      <c r="H460" s="3"/>
      <c r="I460" s="3"/>
      <c r="J460" s="3"/>
    </row>
    <row r="461" spans="1:10" ht="16.5">
      <c r="A461" s="119"/>
      <c r="B461" s="5"/>
      <c r="C461" s="3"/>
      <c r="D461" s="3"/>
      <c r="E461" s="3"/>
      <c r="F461" s="3"/>
      <c r="G461" s="3"/>
      <c r="H461" s="3"/>
      <c r="I461" s="3"/>
      <c r="J461" s="3"/>
    </row>
    <row r="462" spans="1:10" ht="16.5">
      <c r="A462" s="119"/>
      <c r="B462" s="5"/>
      <c r="C462" s="3"/>
      <c r="D462" s="3"/>
      <c r="E462" s="3"/>
      <c r="F462" s="3"/>
      <c r="G462" s="3"/>
      <c r="H462" s="3"/>
      <c r="I462" s="3"/>
      <c r="J462" s="3"/>
    </row>
    <row r="463" spans="1:10" ht="16.5">
      <c r="A463" s="119"/>
      <c r="B463" s="5"/>
      <c r="C463" s="3"/>
      <c r="D463" s="3"/>
      <c r="E463" s="3"/>
      <c r="F463" s="3"/>
      <c r="G463" s="3"/>
      <c r="H463" s="3"/>
      <c r="I463" s="3"/>
      <c r="J463" s="3"/>
    </row>
    <row r="464" spans="1:10" ht="16.5">
      <c r="A464" s="119"/>
      <c r="B464" s="5"/>
      <c r="C464" s="3"/>
      <c r="D464" s="3"/>
      <c r="E464" s="3"/>
      <c r="F464" s="3"/>
      <c r="G464" s="3"/>
      <c r="H464" s="3"/>
      <c r="I464" s="3"/>
      <c r="J464" s="3"/>
    </row>
    <row r="465" spans="1:10" ht="16.5">
      <c r="A465" s="119"/>
      <c r="B465" s="5"/>
      <c r="C465" s="3"/>
      <c r="D465" s="3"/>
      <c r="E465" s="3"/>
      <c r="F465" s="3"/>
      <c r="G465" s="3"/>
      <c r="H465" s="3"/>
      <c r="I465" s="3"/>
      <c r="J465" s="3"/>
    </row>
    <row r="466" spans="1:10" ht="16.5">
      <c r="A466" s="119"/>
      <c r="B466" s="5"/>
      <c r="C466" s="3"/>
      <c r="D466" s="3"/>
      <c r="E466" s="3"/>
      <c r="F466" s="3"/>
      <c r="G466" s="3"/>
      <c r="H466" s="3"/>
      <c r="I466" s="3"/>
      <c r="J466" s="3"/>
    </row>
    <row r="467" spans="1:10" ht="16.5">
      <c r="A467" s="119"/>
      <c r="B467" s="5"/>
      <c r="C467" s="3"/>
      <c r="D467" s="3"/>
      <c r="E467" s="3"/>
      <c r="F467" s="3"/>
      <c r="G467" s="3"/>
      <c r="H467" s="3"/>
      <c r="I467" s="3"/>
      <c r="J467" s="3"/>
    </row>
    <row r="468" spans="1:10" ht="16.5">
      <c r="A468" s="119"/>
      <c r="B468" s="5"/>
      <c r="C468" s="3"/>
      <c r="D468" s="3"/>
      <c r="E468" s="3"/>
      <c r="F468" s="3"/>
      <c r="G468" s="3"/>
      <c r="H468" s="3"/>
      <c r="I468" s="3"/>
      <c r="J468" s="3"/>
    </row>
    <row r="469" spans="1:10" ht="16.5">
      <c r="A469" s="119"/>
      <c r="B469" s="5"/>
      <c r="C469" s="3"/>
      <c r="D469" s="3"/>
      <c r="E469" s="3"/>
      <c r="F469" s="3"/>
      <c r="G469" s="3"/>
      <c r="H469" s="3"/>
      <c r="I469" s="3"/>
      <c r="J469" s="3"/>
    </row>
    <row r="470" spans="1:10" ht="16.5">
      <c r="A470" s="119"/>
      <c r="B470" s="5"/>
      <c r="C470" s="3"/>
      <c r="D470" s="3"/>
      <c r="E470" s="3"/>
      <c r="F470" s="3"/>
      <c r="G470" s="3"/>
      <c r="H470" s="3"/>
      <c r="I470" s="3"/>
      <c r="J470" s="3"/>
    </row>
    <row r="471" spans="1:10" ht="16.5">
      <c r="A471" s="119"/>
      <c r="B471" s="5"/>
      <c r="C471" s="3"/>
      <c r="D471" s="3"/>
      <c r="E471" s="3"/>
      <c r="F471" s="3"/>
      <c r="G471" s="3"/>
      <c r="H471" s="3"/>
      <c r="I471" s="3"/>
      <c r="J471" s="3"/>
    </row>
    <row r="472" spans="1:10" ht="16.5">
      <c r="A472" s="119"/>
      <c r="B472" s="5"/>
      <c r="C472" s="3"/>
      <c r="D472" s="3"/>
      <c r="E472" s="3"/>
      <c r="F472" s="3"/>
      <c r="G472" s="3"/>
      <c r="H472" s="3"/>
      <c r="I472" s="3"/>
      <c r="J472" s="3"/>
    </row>
    <row r="473" spans="1:10" ht="16.5">
      <c r="A473" s="119"/>
      <c r="B473" s="5"/>
      <c r="C473" s="3"/>
      <c r="D473" s="3"/>
      <c r="E473" s="3"/>
      <c r="F473" s="3"/>
      <c r="G473" s="3"/>
      <c r="H473" s="3"/>
      <c r="I473" s="3"/>
      <c r="J473" s="3"/>
    </row>
    <row r="474" spans="1:10" ht="16.5">
      <c r="A474" s="119"/>
      <c r="B474" s="5"/>
      <c r="C474" s="3"/>
      <c r="D474" s="3"/>
      <c r="E474" s="3"/>
      <c r="F474" s="3"/>
      <c r="G474" s="3"/>
      <c r="H474" s="3"/>
      <c r="I474" s="3"/>
      <c r="J474" s="3"/>
    </row>
    <row r="475" spans="1:10" ht="16.5">
      <c r="A475" s="119"/>
      <c r="B475" s="5"/>
      <c r="C475" s="3"/>
      <c r="D475" s="3"/>
      <c r="E475" s="3"/>
      <c r="F475" s="3"/>
      <c r="G475" s="3"/>
      <c r="H475" s="3"/>
      <c r="I475" s="3"/>
      <c r="J475" s="3"/>
    </row>
    <row r="476" spans="1:10" ht="16.5">
      <c r="A476" s="119"/>
      <c r="B476" s="5"/>
      <c r="C476" s="3"/>
      <c r="D476" s="3"/>
      <c r="E476" s="3"/>
      <c r="F476" s="3"/>
      <c r="G476" s="3"/>
      <c r="H476" s="3"/>
      <c r="I476" s="3"/>
      <c r="J476" s="3"/>
    </row>
    <row r="477" spans="1:10" ht="16.5">
      <c r="A477" s="119"/>
      <c r="B477" s="5"/>
      <c r="C477" s="3"/>
      <c r="D477" s="3"/>
      <c r="E477" s="3"/>
      <c r="F477" s="3"/>
      <c r="G477" s="3"/>
      <c r="H477" s="3"/>
      <c r="I477" s="3"/>
      <c r="J477" s="3"/>
    </row>
    <row r="478" spans="1:10" ht="16.5">
      <c r="A478" s="119"/>
      <c r="B478" s="5"/>
      <c r="C478" s="3"/>
      <c r="D478" s="3"/>
      <c r="E478" s="3"/>
      <c r="F478" s="3"/>
      <c r="G478" s="3"/>
      <c r="H478" s="3"/>
      <c r="I478" s="3"/>
      <c r="J478" s="3"/>
    </row>
    <row r="479" spans="1:10" ht="16.5">
      <c r="A479" s="119"/>
      <c r="B479" s="5"/>
      <c r="C479" s="3"/>
      <c r="D479" s="3"/>
      <c r="E479" s="3"/>
      <c r="F479" s="3"/>
      <c r="G479" s="3"/>
      <c r="H479" s="3"/>
      <c r="I479" s="3"/>
      <c r="J479" s="3"/>
    </row>
    <row r="480" spans="1:10" ht="16.5">
      <c r="A480" s="119"/>
      <c r="B480" s="5"/>
      <c r="C480" s="3"/>
      <c r="D480" s="3"/>
      <c r="E480" s="3"/>
      <c r="F480" s="3"/>
      <c r="G480" s="3"/>
      <c r="H480" s="3"/>
      <c r="I480" s="3"/>
      <c r="J480" s="3"/>
    </row>
    <row r="481" spans="1:10" ht="16.5">
      <c r="A481" s="119"/>
      <c r="B481" s="5"/>
      <c r="C481" s="3"/>
      <c r="D481" s="3"/>
      <c r="E481" s="3"/>
      <c r="F481" s="3"/>
      <c r="G481" s="3"/>
      <c r="H481" s="3"/>
      <c r="I481" s="3"/>
      <c r="J481" s="3"/>
    </row>
    <row r="482" spans="1:10" ht="16.5">
      <c r="A482" s="119"/>
      <c r="B482" s="5"/>
      <c r="C482" s="3"/>
      <c r="D482" s="3"/>
      <c r="E482" s="3"/>
      <c r="F482" s="3"/>
      <c r="G482" s="3"/>
      <c r="H482" s="3"/>
      <c r="I482" s="3"/>
      <c r="J482" s="3"/>
    </row>
    <row r="483" spans="1:10" ht="16.5">
      <c r="A483" s="119"/>
      <c r="B483" s="5"/>
      <c r="C483" s="3"/>
      <c r="D483" s="3"/>
      <c r="E483" s="3"/>
      <c r="F483" s="3"/>
      <c r="G483" s="3"/>
      <c r="H483" s="3"/>
      <c r="I483" s="3"/>
      <c r="J483" s="3"/>
    </row>
    <row r="484" spans="1:10" ht="16.5">
      <c r="A484" s="119"/>
      <c r="B484" s="5"/>
      <c r="C484" s="3"/>
      <c r="D484" s="3"/>
      <c r="E484" s="3"/>
      <c r="F484" s="3"/>
      <c r="G484" s="3"/>
      <c r="H484" s="3"/>
      <c r="I484" s="3"/>
      <c r="J484" s="3"/>
    </row>
    <row r="485" spans="1:10" ht="16.5">
      <c r="A485" s="119"/>
      <c r="B485" s="5"/>
      <c r="C485" s="3"/>
      <c r="D485" s="3"/>
      <c r="E485" s="3"/>
      <c r="F485" s="3"/>
      <c r="G485" s="3"/>
      <c r="H485" s="3"/>
      <c r="I485" s="3"/>
      <c r="J485" s="3"/>
    </row>
    <row r="486" spans="1:10" ht="16.5">
      <c r="A486" s="119"/>
      <c r="B486" s="5"/>
      <c r="C486" s="3"/>
      <c r="D486" s="3"/>
      <c r="E486" s="3"/>
      <c r="F486" s="3"/>
      <c r="G486" s="3"/>
      <c r="H486" s="3"/>
      <c r="I486" s="3"/>
      <c r="J486" s="3"/>
    </row>
    <row r="487" spans="1:10" ht="16.5">
      <c r="A487" s="119"/>
      <c r="B487" s="5"/>
      <c r="C487" s="3"/>
      <c r="D487" s="3"/>
      <c r="E487" s="3"/>
      <c r="F487" s="3"/>
      <c r="G487" s="3"/>
      <c r="H487" s="3"/>
      <c r="I487" s="3"/>
      <c r="J487" s="3"/>
    </row>
    <row r="488" spans="1:10" ht="16.5">
      <c r="A488" s="119"/>
      <c r="B488" s="5"/>
      <c r="C488" s="3"/>
      <c r="D488" s="3"/>
      <c r="E488" s="3"/>
      <c r="F488" s="3"/>
      <c r="G488" s="3"/>
      <c r="H488" s="3"/>
      <c r="I488" s="3"/>
      <c r="J488" s="3"/>
    </row>
    <row r="489" spans="1:10" ht="16.5">
      <c r="A489" s="119"/>
      <c r="B489" s="5"/>
      <c r="C489" s="3"/>
      <c r="D489" s="3"/>
      <c r="E489" s="3"/>
      <c r="F489" s="3"/>
      <c r="G489" s="3"/>
      <c r="H489" s="3"/>
      <c r="I489" s="3"/>
      <c r="J489" s="3"/>
    </row>
    <row r="490" spans="1:10" ht="16.5">
      <c r="A490" s="119"/>
      <c r="B490" s="5"/>
      <c r="C490" s="3"/>
      <c r="D490" s="3"/>
      <c r="E490" s="3"/>
      <c r="F490" s="3"/>
      <c r="G490" s="3"/>
      <c r="H490" s="3"/>
      <c r="I490" s="3"/>
      <c r="J490" s="3"/>
    </row>
    <row r="491" spans="1:10" ht="16.5">
      <c r="A491" s="119"/>
      <c r="B491" s="5"/>
      <c r="C491" s="3"/>
      <c r="D491" s="3"/>
      <c r="E491" s="3"/>
      <c r="F491" s="3"/>
      <c r="G491" s="3"/>
      <c r="H491" s="3"/>
      <c r="I491" s="3"/>
      <c r="J491" s="3"/>
    </row>
    <row r="492" spans="1:10" ht="16.5">
      <c r="A492" s="119"/>
      <c r="B492" s="5"/>
      <c r="C492" s="3"/>
      <c r="D492" s="3"/>
      <c r="E492" s="3"/>
      <c r="F492" s="3"/>
      <c r="G492" s="3"/>
      <c r="H492" s="3"/>
      <c r="I492" s="3"/>
      <c r="J492" s="3"/>
    </row>
    <row r="493" spans="1:10" ht="16.5">
      <c r="A493" s="119"/>
      <c r="B493" s="5"/>
      <c r="C493" s="3"/>
      <c r="D493" s="3"/>
      <c r="E493" s="3"/>
      <c r="F493" s="3"/>
      <c r="G493" s="3"/>
      <c r="H493" s="3"/>
      <c r="I493" s="3"/>
      <c r="J493" s="3"/>
    </row>
    <row r="494" spans="1:10" ht="16.5">
      <c r="A494" s="119"/>
      <c r="B494" s="5"/>
      <c r="C494" s="3"/>
      <c r="D494" s="3"/>
      <c r="E494" s="3"/>
      <c r="F494" s="3"/>
      <c r="G494" s="3"/>
      <c r="H494" s="3"/>
      <c r="I494" s="3"/>
      <c r="J494" s="3"/>
    </row>
    <row r="495" spans="1:10" ht="16.5">
      <c r="A495" s="119"/>
      <c r="B495" s="5"/>
      <c r="C495" s="3"/>
      <c r="D495" s="3"/>
      <c r="E495" s="3"/>
      <c r="F495" s="3"/>
      <c r="G495" s="3"/>
      <c r="H495" s="3"/>
      <c r="I495" s="3"/>
      <c r="J495" s="3"/>
    </row>
    <row r="496" spans="1:10" ht="16.5">
      <c r="A496" s="119"/>
      <c r="B496" s="5"/>
      <c r="C496" s="3"/>
      <c r="D496" s="3"/>
      <c r="E496" s="3"/>
      <c r="F496" s="3"/>
      <c r="G496" s="3"/>
      <c r="H496" s="3"/>
      <c r="I496" s="3"/>
      <c r="J496" s="3"/>
    </row>
    <row r="497" spans="1:10" ht="16.5">
      <c r="A497" s="119"/>
      <c r="B497" s="5"/>
      <c r="C497" s="3"/>
      <c r="D497" s="3"/>
      <c r="E497" s="3"/>
      <c r="F497" s="3"/>
      <c r="G497" s="3"/>
      <c r="H497" s="3"/>
      <c r="I497" s="3"/>
      <c r="J497" s="3"/>
    </row>
    <row r="498" spans="1:10" ht="16.5">
      <c r="A498" s="119"/>
      <c r="B498" s="5"/>
      <c r="C498" s="3"/>
      <c r="D498" s="3"/>
      <c r="E498" s="3"/>
      <c r="F498" s="3"/>
      <c r="G498" s="3"/>
      <c r="H498" s="3"/>
      <c r="I498" s="3"/>
      <c r="J498" s="3"/>
    </row>
    <row r="499" spans="1:10" ht="16.5">
      <c r="A499" s="119"/>
      <c r="B499" s="5"/>
      <c r="C499" s="3"/>
      <c r="D499" s="3"/>
      <c r="E499" s="3"/>
      <c r="F499" s="3"/>
      <c r="G499" s="3"/>
      <c r="H499" s="3"/>
      <c r="I499" s="3"/>
      <c r="J499" s="3"/>
    </row>
    <row r="500" spans="1:10" ht="16.5">
      <c r="A500" s="119"/>
      <c r="B500" s="5"/>
      <c r="C500" s="3"/>
      <c r="D500" s="3"/>
      <c r="E500" s="3"/>
      <c r="F500" s="3"/>
      <c r="G500" s="3"/>
      <c r="H500" s="3"/>
      <c r="I500" s="3"/>
      <c r="J500" s="3"/>
    </row>
    <row r="501" spans="1:10" ht="16.5">
      <c r="A501" s="119"/>
      <c r="B501" s="5"/>
      <c r="C501" s="3"/>
      <c r="D501" s="3"/>
      <c r="E501" s="3"/>
      <c r="F501" s="3"/>
      <c r="G501" s="3"/>
      <c r="H501" s="3"/>
      <c r="I501" s="3"/>
      <c r="J501" s="3"/>
    </row>
    <row r="502" spans="1:10" ht="16.5">
      <c r="A502" s="119"/>
      <c r="B502" s="5"/>
      <c r="C502" s="3"/>
      <c r="D502" s="3"/>
      <c r="E502" s="3"/>
      <c r="F502" s="3"/>
      <c r="G502" s="3"/>
      <c r="H502" s="3"/>
      <c r="I502" s="3"/>
      <c r="J502" s="3"/>
    </row>
    <row r="503" spans="1:10" ht="16.5">
      <c r="A503" s="119"/>
      <c r="B503" s="5"/>
      <c r="C503" s="3"/>
      <c r="D503" s="3"/>
      <c r="E503" s="3"/>
      <c r="F503" s="3"/>
      <c r="G503" s="3"/>
      <c r="H503" s="3"/>
      <c r="I503" s="3"/>
      <c r="J503" s="3"/>
    </row>
    <row r="504" spans="1:10" ht="16.5">
      <c r="A504" s="119"/>
      <c r="B504" s="5"/>
      <c r="C504" s="3"/>
      <c r="D504" s="3"/>
      <c r="E504" s="3"/>
      <c r="F504" s="3"/>
      <c r="G504" s="3"/>
      <c r="H504" s="3"/>
      <c r="I504" s="3"/>
      <c r="J504" s="3"/>
    </row>
    <row r="505" spans="1:10" ht="16.5">
      <c r="A505" s="119"/>
      <c r="B505" s="5"/>
      <c r="C505" s="3"/>
      <c r="D505" s="3"/>
      <c r="E505" s="3"/>
      <c r="F505" s="3"/>
      <c r="G505" s="3"/>
      <c r="H505" s="3"/>
      <c r="I505" s="3"/>
      <c r="J505" s="3"/>
    </row>
    <row r="506" spans="1:10" ht="16.5">
      <c r="A506" s="119"/>
      <c r="B506" s="5"/>
      <c r="C506" s="3"/>
      <c r="D506" s="3"/>
      <c r="E506" s="3"/>
      <c r="F506" s="3"/>
      <c r="G506" s="3"/>
      <c r="H506" s="3"/>
      <c r="I506" s="3"/>
      <c r="J506" s="3"/>
    </row>
    <row r="507" spans="1:10" ht="16.5">
      <c r="A507" s="119"/>
      <c r="B507" s="5"/>
      <c r="C507" s="3"/>
      <c r="D507" s="3"/>
      <c r="E507" s="3"/>
      <c r="F507" s="3"/>
      <c r="G507" s="3"/>
      <c r="H507" s="3"/>
      <c r="I507" s="3"/>
      <c r="J507" s="3"/>
    </row>
    <row r="508" spans="1:10" ht="16.5">
      <c r="A508" s="119"/>
      <c r="B508" s="5"/>
      <c r="C508" s="3"/>
      <c r="D508" s="3"/>
      <c r="E508" s="3"/>
      <c r="F508" s="3"/>
      <c r="G508" s="3"/>
      <c r="H508" s="3"/>
      <c r="I508" s="3"/>
      <c r="J508" s="3"/>
    </row>
    <row r="509" spans="1:10" ht="16.5">
      <c r="A509" s="119"/>
      <c r="B509" s="5"/>
      <c r="C509" s="3"/>
      <c r="D509" s="3"/>
      <c r="E509" s="3"/>
      <c r="F509" s="3"/>
      <c r="G509" s="3"/>
      <c r="H509" s="3"/>
      <c r="I509" s="3"/>
      <c r="J509" s="3"/>
    </row>
    <row r="510" spans="1:10" ht="16.5">
      <c r="A510" s="119"/>
      <c r="B510" s="5"/>
      <c r="C510" s="3"/>
      <c r="D510" s="3"/>
      <c r="E510" s="3"/>
      <c r="F510" s="3"/>
      <c r="G510" s="3"/>
      <c r="H510" s="3"/>
      <c r="I510" s="3"/>
      <c r="J510" s="3"/>
    </row>
    <row r="511" spans="1:10" ht="16.5">
      <c r="A511" s="119"/>
      <c r="B511" s="5"/>
      <c r="C511" s="3"/>
      <c r="D511" s="3"/>
      <c r="E511" s="3"/>
      <c r="F511" s="3"/>
      <c r="G511" s="3"/>
      <c r="H511" s="3"/>
      <c r="I511" s="3"/>
      <c r="J511" s="3"/>
    </row>
    <row r="512" spans="1:10" ht="16.5">
      <c r="A512" s="119"/>
      <c r="B512" s="5"/>
      <c r="C512" s="3"/>
      <c r="D512" s="3"/>
      <c r="E512" s="3"/>
      <c r="F512" s="3"/>
      <c r="G512" s="3"/>
      <c r="H512" s="3"/>
      <c r="I512" s="3"/>
      <c r="J512" s="3"/>
    </row>
    <row r="513" spans="1:10" ht="16.5">
      <c r="A513" s="119"/>
      <c r="B513" s="5"/>
      <c r="C513" s="3"/>
      <c r="D513" s="3"/>
      <c r="E513" s="3"/>
      <c r="F513" s="3"/>
      <c r="G513" s="3"/>
      <c r="H513" s="3"/>
      <c r="I513" s="3"/>
      <c r="J513" s="3"/>
    </row>
    <row r="514" spans="1:10" ht="16.5">
      <c r="A514" s="119"/>
      <c r="B514" s="5"/>
      <c r="C514" s="3"/>
      <c r="D514" s="3"/>
      <c r="E514" s="3"/>
      <c r="F514" s="3"/>
      <c r="G514" s="3"/>
      <c r="H514" s="3"/>
      <c r="I514" s="3"/>
      <c r="J514" s="3"/>
    </row>
    <row r="515" spans="1:10" ht="16.5">
      <c r="A515" s="119"/>
      <c r="B515" s="5"/>
      <c r="C515" s="3"/>
      <c r="D515" s="3"/>
      <c r="E515" s="3"/>
      <c r="F515" s="3"/>
      <c r="G515" s="3"/>
      <c r="H515" s="3"/>
      <c r="I515" s="3"/>
      <c r="J515" s="3"/>
    </row>
    <row r="516" spans="1:10" ht="16.5">
      <c r="A516" s="119"/>
      <c r="B516" s="5"/>
      <c r="C516" s="3"/>
      <c r="D516" s="3"/>
      <c r="E516" s="3"/>
      <c r="F516" s="3"/>
      <c r="G516" s="3"/>
      <c r="H516" s="3"/>
      <c r="I516" s="3"/>
      <c r="J516" s="3"/>
    </row>
    <row r="517" spans="1:10" ht="16.5">
      <c r="A517" s="119"/>
      <c r="B517" s="5"/>
      <c r="C517" s="3"/>
      <c r="D517" s="3"/>
      <c r="E517" s="3"/>
      <c r="F517" s="3"/>
      <c r="G517" s="3"/>
      <c r="H517" s="3"/>
      <c r="I517" s="3"/>
      <c r="J517" s="3"/>
    </row>
    <row r="518" spans="1:10" ht="16.5">
      <c r="A518" s="119"/>
      <c r="B518" s="5"/>
      <c r="C518" s="3"/>
      <c r="D518" s="3"/>
      <c r="E518" s="3"/>
      <c r="F518" s="3"/>
      <c r="G518" s="3"/>
      <c r="H518" s="3"/>
      <c r="I518" s="3"/>
      <c r="J518" s="3"/>
    </row>
    <row r="519" spans="1:10" ht="16.5">
      <c r="A519" s="119"/>
      <c r="B519" s="5"/>
      <c r="C519" s="3"/>
      <c r="D519" s="3"/>
      <c r="E519" s="3"/>
      <c r="F519" s="3"/>
      <c r="G519" s="3"/>
      <c r="H519" s="3"/>
      <c r="I519" s="3"/>
      <c r="J519" s="3"/>
    </row>
    <row r="520" spans="1:10" ht="16.5">
      <c r="A520" s="119"/>
      <c r="B520" s="5"/>
      <c r="C520" s="3"/>
      <c r="D520" s="3"/>
      <c r="E520" s="3"/>
      <c r="F520" s="3"/>
      <c r="G520" s="3"/>
      <c r="H520" s="3"/>
      <c r="I520" s="3"/>
      <c r="J520" s="3"/>
    </row>
    <row r="521" spans="1:10" ht="16.5">
      <c r="A521" s="119"/>
      <c r="B521" s="5"/>
      <c r="C521" s="3"/>
      <c r="D521" s="3"/>
      <c r="E521" s="3"/>
      <c r="F521" s="3"/>
      <c r="G521" s="3"/>
      <c r="H521" s="3"/>
      <c r="I521" s="3"/>
      <c r="J521" s="3"/>
    </row>
    <row r="522" spans="1:10" ht="16.5">
      <c r="A522" s="119"/>
      <c r="B522" s="5"/>
      <c r="C522" s="3"/>
      <c r="D522" s="3"/>
      <c r="E522" s="3"/>
      <c r="F522" s="3"/>
      <c r="G522" s="3"/>
      <c r="H522" s="3"/>
      <c r="I522" s="3"/>
      <c r="J522" s="3"/>
    </row>
    <row r="523" spans="1:10" ht="16.5">
      <c r="A523" s="119"/>
      <c r="B523" s="5"/>
      <c r="C523" s="3"/>
      <c r="D523" s="3"/>
      <c r="E523" s="3"/>
      <c r="F523" s="3"/>
      <c r="G523" s="3"/>
      <c r="H523" s="3"/>
      <c r="I523" s="3"/>
      <c r="J523" s="3"/>
    </row>
    <row r="524" spans="1:10" ht="16.5">
      <c r="A524" s="119"/>
      <c r="B524" s="5"/>
      <c r="C524" s="3"/>
      <c r="D524" s="3"/>
      <c r="E524" s="3"/>
      <c r="F524" s="3"/>
      <c r="G524" s="3"/>
      <c r="H524" s="3"/>
      <c r="I524" s="3"/>
      <c r="J524" s="3"/>
    </row>
    <row r="525" spans="1:10" ht="16.5">
      <c r="A525" s="119"/>
      <c r="B525" s="5"/>
      <c r="C525" s="3"/>
      <c r="D525" s="3"/>
      <c r="E525" s="3"/>
      <c r="F525" s="3"/>
      <c r="G525" s="3"/>
      <c r="H525" s="3"/>
      <c r="I525" s="3"/>
      <c r="J525" s="3"/>
    </row>
    <row r="526" spans="1:10" ht="16.5">
      <c r="A526" s="119"/>
      <c r="B526" s="5"/>
      <c r="C526" s="3"/>
      <c r="D526" s="3"/>
      <c r="E526" s="3"/>
      <c r="F526" s="3"/>
      <c r="G526" s="3"/>
      <c r="H526" s="3"/>
      <c r="I526" s="3"/>
      <c r="J526" s="3"/>
    </row>
    <row r="527" spans="1:10" ht="16.5">
      <c r="A527" s="119"/>
      <c r="B527" s="5"/>
      <c r="C527" s="3"/>
      <c r="D527" s="3"/>
      <c r="E527" s="3"/>
      <c r="F527" s="3"/>
      <c r="G527" s="3"/>
      <c r="H527" s="3"/>
      <c r="I527" s="3"/>
      <c r="J527" s="3"/>
    </row>
    <row r="528" spans="1:10" ht="16.5">
      <c r="A528" s="119"/>
      <c r="B528" s="5"/>
      <c r="C528" s="3"/>
      <c r="D528" s="3"/>
      <c r="E528" s="3"/>
      <c r="F528" s="3"/>
      <c r="G528" s="3"/>
      <c r="H528" s="3"/>
      <c r="I528" s="3"/>
      <c r="J528" s="3"/>
    </row>
    <row r="529" spans="1:10" ht="16.5">
      <c r="A529" s="119"/>
      <c r="B529" s="5"/>
      <c r="C529" s="3"/>
      <c r="D529" s="3"/>
      <c r="E529" s="3"/>
      <c r="F529" s="3"/>
      <c r="G529" s="3"/>
      <c r="H529" s="3"/>
      <c r="I529" s="3"/>
      <c r="J529" s="3"/>
    </row>
    <row r="530" spans="1:10" ht="16.5">
      <c r="A530" s="119"/>
      <c r="B530" s="5"/>
      <c r="C530" s="3"/>
      <c r="D530" s="3"/>
      <c r="E530" s="3"/>
      <c r="F530" s="3"/>
      <c r="G530" s="3"/>
      <c r="H530" s="3"/>
      <c r="I530" s="3"/>
      <c r="J530" s="3"/>
    </row>
    <row r="531" spans="1:10" ht="16.5">
      <c r="A531" s="119"/>
      <c r="B531" s="5"/>
      <c r="C531" s="3"/>
      <c r="D531" s="3"/>
      <c r="E531" s="3"/>
      <c r="F531" s="3"/>
      <c r="G531" s="3"/>
      <c r="H531" s="3"/>
      <c r="I531" s="3"/>
      <c r="J531" s="3"/>
    </row>
    <row r="532" spans="1:10" ht="16.5">
      <c r="A532" s="119"/>
      <c r="B532" s="5"/>
      <c r="C532" s="3"/>
      <c r="D532" s="3"/>
      <c r="E532" s="3"/>
      <c r="F532" s="3"/>
      <c r="G532" s="3"/>
      <c r="H532" s="3"/>
      <c r="I532" s="3"/>
      <c r="J532" s="3"/>
    </row>
    <row r="533" spans="1:10" ht="16.5">
      <c r="A533" s="119"/>
      <c r="B533" s="5"/>
      <c r="C533" s="3"/>
      <c r="D533" s="3"/>
      <c r="E533" s="3"/>
      <c r="F533" s="3"/>
      <c r="G533" s="3"/>
      <c r="H533" s="3"/>
      <c r="I533" s="3"/>
      <c r="J533" s="3"/>
    </row>
    <row r="534" spans="1:10" ht="16.5">
      <c r="A534" s="119"/>
      <c r="B534" s="5"/>
      <c r="C534" s="3"/>
      <c r="D534" s="3"/>
      <c r="E534" s="3"/>
      <c r="F534" s="3"/>
      <c r="G534" s="3"/>
      <c r="H534" s="3"/>
      <c r="I534" s="3"/>
      <c r="J534" s="3"/>
    </row>
    <row r="535" spans="1:10" ht="16.5">
      <c r="A535" s="119"/>
      <c r="B535" s="5"/>
      <c r="C535" s="3"/>
      <c r="D535" s="3"/>
      <c r="E535" s="3"/>
      <c r="F535" s="3"/>
      <c r="G535" s="3"/>
      <c r="H535" s="3"/>
      <c r="I535" s="3"/>
      <c r="J535" s="3"/>
    </row>
    <row r="536" spans="1:10" ht="16.5">
      <c r="A536" s="119"/>
      <c r="B536" s="5"/>
      <c r="C536" s="3"/>
      <c r="D536" s="3"/>
      <c r="E536" s="3"/>
      <c r="F536" s="3"/>
      <c r="G536" s="3"/>
      <c r="H536" s="3"/>
      <c r="I536" s="3"/>
      <c r="J536" s="3"/>
    </row>
    <row r="537" spans="1:10" ht="16.5">
      <c r="A537" s="119"/>
      <c r="B537" s="5"/>
      <c r="C537" s="3"/>
      <c r="D537" s="3"/>
      <c r="E537" s="3"/>
      <c r="F537" s="3"/>
      <c r="G537" s="3"/>
      <c r="H537" s="3"/>
      <c r="I537" s="3"/>
      <c r="J537" s="3"/>
    </row>
    <row r="538" spans="1:10" ht="16.5">
      <c r="A538" s="119"/>
      <c r="B538" s="5"/>
      <c r="C538" s="3"/>
      <c r="D538" s="3"/>
      <c r="E538" s="3"/>
      <c r="F538" s="3"/>
      <c r="G538" s="3"/>
      <c r="H538" s="3"/>
      <c r="I538" s="3"/>
      <c r="J538" s="3"/>
    </row>
    <row r="539" spans="1:10" ht="16.5">
      <c r="A539" s="119"/>
      <c r="B539" s="5"/>
      <c r="C539" s="3"/>
      <c r="D539" s="3"/>
      <c r="E539" s="3"/>
      <c r="F539" s="3"/>
      <c r="G539" s="3"/>
      <c r="H539" s="3"/>
      <c r="I539" s="3"/>
      <c r="J539" s="3"/>
    </row>
    <row r="540" spans="1:10" ht="16.5">
      <c r="A540" s="119"/>
      <c r="B540" s="5"/>
      <c r="C540" s="3"/>
      <c r="D540" s="3"/>
      <c r="E540" s="3"/>
      <c r="F540" s="3"/>
      <c r="G540" s="3"/>
      <c r="H540" s="3"/>
      <c r="I540" s="3"/>
      <c r="J540" s="3"/>
    </row>
    <row r="541" spans="1:10" ht="16.5">
      <c r="A541" s="119"/>
      <c r="B541" s="5"/>
      <c r="C541" s="3"/>
      <c r="D541" s="3"/>
      <c r="E541" s="3"/>
      <c r="F541" s="3"/>
      <c r="G541" s="3"/>
      <c r="H541" s="3"/>
      <c r="I541" s="3"/>
      <c r="J541" s="3"/>
    </row>
    <row r="542" spans="1:10" ht="16.5">
      <c r="A542" s="119"/>
      <c r="B542" s="5"/>
      <c r="C542" s="3"/>
      <c r="D542" s="3"/>
      <c r="E542" s="3"/>
      <c r="F542" s="3"/>
      <c r="G542" s="3"/>
      <c r="H542" s="3"/>
      <c r="I542" s="3"/>
      <c r="J542" s="3"/>
    </row>
    <row r="543" spans="1:10" ht="16.5">
      <c r="A543" s="119"/>
      <c r="B543" s="5"/>
      <c r="C543" s="3"/>
      <c r="D543" s="3"/>
      <c r="E543" s="3"/>
      <c r="F543" s="3"/>
      <c r="G543" s="3"/>
      <c r="H543" s="3"/>
      <c r="I543" s="3"/>
      <c r="J543" s="3"/>
    </row>
    <row r="544" spans="1:10" ht="16.5">
      <c r="A544" s="119"/>
      <c r="B544" s="5"/>
      <c r="C544" s="3"/>
      <c r="D544" s="3"/>
      <c r="E544" s="3"/>
      <c r="F544" s="3"/>
      <c r="G544" s="3"/>
      <c r="H544" s="3"/>
      <c r="I544" s="3"/>
      <c r="J544" s="3"/>
    </row>
    <row r="545" spans="1:10" ht="16.5">
      <c r="A545" s="119"/>
      <c r="B545" s="5"/>
      <c r="C545" s="3"/>
      <c r="D545" s="3"/>
      <c r="E545" s="3"/>
      <c r="F545" s="3"/>
      <c r="G545" s="3"/>
      <c r="H545" s="3"/>
      <c r="I545" s="3"/>
      <c r="J545" s="3"/>
    </row>
    <row r="546" spans="1:10" ht="16.5">
      <c r="A546" s="119"/>
      <c r="B546" s="5"/>
      <c r="C546" s="3"/>
      <c r="D546" s="3"/>
      <c r="E546" s="3"/>
      <c r="F546" s="3"/>
      <c r="G546" s="3"/>
      <c r="H546" s="3"/>
      <c r="I546" s="3"/>
      <c r="J546" s="3"/>
    </row>
    <row r="547" spans="1:10" ht="16.5">
      <c r="A547" s="119"/>
      <c r="B547" s="5"/>
      <c r="C547" s="3"/>
      <c r="D547" s="3"/>
      <c r="E547" s="3"/>
      <c r="F547" s="3"/>
      <c r="G547" s="3"/>
      <c r="H547" s="3"/>
      <c r="I547" s="3"/>
      <c r="J547" s="3"/>
    </row>
    <row r="548" spans="1:10" ht="16.5">
      <c r="A548" s="119"/>
      <c r="B548" s="5"/>
      <c r="C548" s="3"/>
      <c r="D548" s="3"/>
      <c r="E548" s="3"/>
      <c r="F548" s="3"/>
      <c r="G548" s="3"/>
      <c r="H548" s="3"/>
      <c r="I548" s="3"/>
      <c r="J548" s="3"/>
    </row>
    <row r="549" spans="1:10" ht="16.5">
      <c r="A549" s="119"/>
      <c r="B549" s="5"/>
      <c r="C549" s="3"/>
      <c r="D549" s="3"/>
      <c r="E549" s="3"/>
      <c r="F549" s="3"/>
      <c r="G549" s="3"/>
      <c r="H549" s="3"/>
      <c r="I549" s="3"/>
      <c r="J549" s="3"/>
    </row>
    <row r="550" spans="1:10" ht="16.5">
      <c r="A550" s="119"/>
      <c r="B550" s="5"/>
      <c r="C550" s="3"/>
      <c r="D550" s="3"/>
      <c r="E550" s="3"/>
      <c r="F550" s="3"/>
      <c r="G550" s="3"/>
      <c r="H550" s="3"/>
      <c r="I550" s="3"/>
      <c r="J550" s="3"/>
    </row>
    <row r="551" spans="1:10" ht="16.5">
      <c r="A551" s="119"/>
      <c r="B551" s="5"/>
      <c r="C551" s="3"/>
      <c r="D551" s="3"/>
      <c r="E551" s="3"/>
      <c r="F551" s="3"/>
      <c r="G551" s="3"/>
      <c r="H551" s="3"/>
      <c r="I551" s="3"/>
      <c r="J551" s="3"/>
    </row>
    <row r="552" spans="1:10" ht="16.5">
      <c r="A552" s="119"/>
      <c r="B552" s="5"/>
      <c r="C552" s="3"/>
      <c r="D552" s="3"/>
      <c r="E552" s="3"/>
      <c r="F552" s="3"/>
      <c r="G552" s="3"/>
      <c r="H552" s="3"/>
      <c r="I552" s="3"/>
      <c r="J552" s="3"/>
    </row>
    <row r="553" spans="1:10" ht="16.5">
      <c r="A553" s="119"/>
      <c r="B553" s="5"/>
      <c r="C553" s="3"/>
      <c r="D553" s="3"/>
      <c r="E553" s="3"/>
      <c r="F553" s="3"/>
      <c r="G553" s="3"/>
      <c r="H553" s="3"/>
      <c r="I553" s="3"/>
      <c r="J553" s="3"/>
    </row>
    <row r="554" spans="1:10" ht="16.5">
      <c r="A554" s="119"/>
      <c r="B554" s="5"/>
      <c r="C554" s="3"/>
      <c r="D554" s="3"/>
      <c r="E554" s="3"/>
      <c r="F554" s="3"/>
      <c r="G554" s="3"/>
      <c r="H554" s="3"/>
      <c r="I554" s="3"/>
      <c r="J554" s="3"/>
    </row>
    <row r="555" spans="1:10" ht="16.5">
      <c r="A555" s="119"/>
      <c r="B555" s="5"/>
      <c r="C555" s="3"/>
      <c r="D555" s="3"/>
      <c r="E555" s="3"/>
      <c r="F555" s="3"/>
      <c r="G555" s="3"/>
      <c r="H555" s="3"/>
      <c r="I555" s="3"/>
      <c r="J555" s="3"/>
    </row>
    <row r="556" spans="1:10" ht="16.5">
      <c r="A556" s="119"/>
      <c r="B556" s="5"/>
      <c r="C556" s="3"/>
      <c r="D556" s="3"/>
      <c r="E556" s="3"/>
      <c r="F556" s="3"/>
      <c r="G556" s="3"/>
      <c r="H556" s="3"/>
      <c r="I556" s="3"/>
      <c r="J556" s="3"/>
    </row>
    <row r="557" spans="1:10" ht="16.5">
      <c r="A557" s="119"/>
      <c r="B557" s="5"/>
      <c r="C557" s="3"/>
      <c r="D557" s="3"/>
      <c r="E557" s="3"/>
      <c r="F557" s="3"/>
      <c r="G557" s="3"/>
      <c r="H557" s="3"/>
      <c r="I557" s="3"/>
      <c r="J557" s="3"/>
    </row>
    <row r="558" spans="1:10" ht="16.5">
      <c r="A558" s="119"/>
      <c r="B558" s="5"/>
      <c r="C558" s="3"/>
      <c r="D558" s="3"/>
      <c r="E558" s="3"/>
      <c r="F558" s="3"/>
      <c r="G558" s="3"/>
      <c r="H558" s="3"/>
      <c r="I558" s="3"/>
      <c r="J558" s="3"/>
    </row>
    <row r="559" spans="1:10" ht="16.5">
      <c r="A559" s="119"/>
      <c r="B559" s="5"/>
      <c r="C559" s="3"/>
      <c r="D559" s="3"/>
      <c r="E559" s="3"/>
      <c r="F559" s="3"/>
      <c r="G559" s="3"/>
      <c r="H559" s="3"/>
      <c r="I559" s="3"/>
      <c r="J559" s="3"/>
    </row>
    <row r="560" spans="1:10" ht="16.5">
      <c r="A560" s="119"/>
      <c r="B560" s="5"/>
      <c r="C560" s="3"/>
      <c r="D560" s="3"/>
      <c r="E560" s="3"/>
      <c r="F560" s="3"/>
      <c r="G560" s="3"/>
      <c r="H560" s="3"/>
      <c r="I560" s="3"/>
      <c r="J560" s="3"/>
    </row>
    <row r="561" spans="1:10" ht="16.5">
      <c r="A561" s="119"/>
      <c r="B561" s="5"/>
      <c r="C561" s="3"/>
      <c r="D561" s="3"/>
      <c r="E561" s="3"/>
      <c r="F561" s="3"/>
      <c r="G561" s="3"/>
      <c r="H561" s="3"/>
      <c r="I561" s="3"/>
      <c r="J561" s="3"/>
    </row>
    <row r="562" spans="1:10" ht="16.5">
      <c r="A562" s="119"/>
      <c r="B562" s="5"/>
      <c r="C562" s="3"/>
      <c r="D562" s="3"/>
      <c r="E562" s="3"/>
      <c r="F562" s="3"/>
      <c r="G562" s="3"/>
      <c r="H562" s="3"/>
      <c r="I562" s="3"/>
      <c r="J562" s="3"/>
    </row>
    <row r="563" spans="1:10" ht="16.5">
      <c r="A563" s="119"/>
      <c r="B563" s="5"/>
      <c r="C563" s="3"/>
      <c r="D563" s="3"/>
      <c r="E563" s="3"/>
      <c r="F563" s="3"/>
      <c r="G563" s="3"/>
      <c r="H563" s="3"/>
      <c r="I563" s="3"/>
      <c r="J563" s="3"/>
    </row>
    <row r="564" spans="1:10" ht="16.5">
      <c r="A564" s="119"/>
      <c r="B564" s="5"/>
      <c r="C564" s="3"/>
      <c r="D564" s="3"/>
      <c r="E564" s="3"/>
      <c r="F564" s="3"/>
      <c r="G564" s="3"/>
      <c r="H564" s="3"/>
      <c r="I564" s="3"/>
      <c r="J564" s="3"/>
    </row>
    <row r="565" spans="1:10" ht="16.5">
      <c r="A565" s="119"/>
      <c r="B565" s="5"/>
      <c r="C565" s="3"/>
      <c r="D565" s="3"/>
      <c r="E565" s="3"/>
      <c r="F565" s="3"/>
      <c r="G565" s="3"/>
      <c r="H565" s="3"/>
      <c r="I565" s="3"/>
      <c r="J565" s="3"/>
    </row>
    <row r="566" spans="1:10" ht="16.5">
      <c r="A566" s="119"/>
      <c r="B566" s="5"/>
      <c r="C566" s="3"/>
      <c r="D566" s="3"/>
      <c r="E566" s="3"/>
      <c r="F566" s="3"/>
      <c r="G566" s="3"/>
      <c r="H566" s="3"/>
      <c r="I566" s="3"/>
      <c r="J566" s="3"/>
    </row>
    <row r="567" spans="1:10" ht="16.5">
      <c r="A567" s="119"/>
      <c r="B567" s="5"/>
      <c r="C567" s="3"/>
      <c r="D567" s="3"/>
      <c r="E567" s="3"/>
      <c r="F567" s="3"/>
      <c r="G567" s="3"/>
      <c r="H567" s="3"/>
      <c r="I567" s="3"/>
      <c r="J567" s="3"/>
    </row>
    <row r="568" spans="1:10" ht="16.5">
      <c r="A568" s="119"/>
      <c r="B568" s="5"/>
      <c r="C568" s="3"/>
      <c r="D568" s="3"/>
      <c r="E568" s="3"/>
      <c r="F568" s="3"/>
      <c r="G568" s="3"/>
      <c r="H568" s="3"/>
      <c r="I568" s="3"/>
      <c r="J568" s="3"/>
    </row>
    <row r="569" spans="1:10" ht="16.5">
      <c r="A569" s="119"/>
      <c r="B569" s="5"/>
      <c r="C569" s="3"/>
      <c r="D569" s="3"/>
      <c r="E569" s="3"/>
      <c r="F569" s="3"/>
      <c r="G569" s="3"/>
      <c r="H569" s="3"/>
      <c r="I569" s="3"/>
      <c r="J569" s="3"/>
    </row>
    <row r="570" spans="1:10" ht="16.5">
      <c r="A570" s="119"/>
      <c r="B570" s="5"/>
      <c r="C570" s="3"/>
      <c r="D570" s="3"/>
      <c r="E570" s="3"/>
      <c r="F570" s="3"/>
      <c r="G570" s="3"/>
      <c r="H570" s="3"/>
      <c r="I570" s="3"/>
      <c r="J570" s="3"/>
    </row>
    <row r="571" spans="1:10" ht="16.5">
      <c r="A571" s="119"/>
      <c r="B571" s="5"/>
      <c r="C571" s="3"/>
      <c r="D571" s="3"/>
      <c r="E571" s="3"/>
      <c r="F571" s="3"/>
      <c r="G571" s="3"/>
      <c r="H571" s="3"/>
      <c r="I571" s="3"/>
      <c r="J571" s="3"/>
    </row>
    <row r="572" spans="1:10" ht="16.5">
      <c r="A572" s="119"/>
      <c r="B572" s="5"/>
      <c r="C572" s="3"/>
      <c r="D572" s="3"/>
      <c r="E572" s="3"/>
      <c r="F572" s="3"/>
      <c r="G572" s="3"/>
      <c r="H572" s="3"/>
      <c r="I572" s="3"/>
      <c r="J572" s="3"/>
    </row>
    <row r="573" spans="1:10" ht="16.5">
      <c r="A573" s="119"/>
      <c r="B573" s="5"/>
      <c r="C573" s="3"/>
      <c r="D573" s="3"/>
      <c r="E573" s="3"/>
      <c r="F573" s="3"/>
      <c r="G573" s="3"/>
      <c r="H573" s="3"/>
      <c r="I573" s="3"/>
      <c r="J573" s="3"/>
    </row>
    <row r="574" spans="1:10" ht="16.5">
      <c r="A574" s="119"/>
      <c r="B574" s="5"/>
      <c r="C574" s="3"/>
      <c r="D574" s="3"/>
      <c r="E574" s="3"/>
      <c r="F574" s="3"/>
      <c r="G574" s="3"/>
      <c r="H574" s="3"/>
      <c r="I574" s="3"/>
      <c r="J574" s="3"/>
    </row>
    <row r="575" spans="1:10" ht="16.5">
      <c r="A575" s="119"/>
      <c r="B575" s="5"/>
      <c r="C575" s="3"/>
      <c r="D575" s="3"/>
      <c r="E575" s="3"/>
      <c r="F575" s="3"/>
      <c r="G575" s="3"/>
      <c r="H575" s="3"/>
      <c r="I575" s="3"/>
      <c r="J575" s="3"/>
    </row>
    <row r="576" spans="1:10" ht="16.5">
      <c r="A576" s="119"/>
      <c r="B576" s="5"/>
      <c r="C576" s="3"/>
      <c r="D576" s="3"/>
      <c r="E576" s="3"/>
      <c r="F576" s="3"/>
      <c r="G576" s="3"/>
      <c r="H576" s="3"/>
      <c r="I576" s="3"/>
      <c r="J576" s="3"/>
    </row>
    <row r="577" spans="1:10" ht="16.5">
      <c r="A577" s="119"/>
      <c r="B577" s="5"/>
      <c r="C577" s="3"/>
      <c r="D577" s="3"/>
      <c r="E577" s="3"/>
      <c r="F577" s="3"/>
      <c r="G577" s="3"/>
      <c r="H577" s="3"/>
      <c r="I577" s="3"/>
      <c r="J577" s="3"/>
    </row>
    <row r="578" spans="1:10" ht="16.5">
      <c r="A578" s="119"/>
      <c r="B578" s="5"/>
      <c r="C578" s="3"/>
      <c r="D578" s="3"/>
      <c r="E578" s="3"/>
      <c r="F578" s="3"/>
      <c r="G578" s="3"/>
      <c r="H578" s="3"/>
      <c r="I578" s="3"/>
      <c r="J578" s="3"/>
    </row>
    <row r="579" spans="1:10" ht="16.5">
      <c r="A579" s="119"/>
      <c r="B579" s="5"/>
      <c r="C579" s="3"/>
      <c r="D579" s="3"/>
      <c r="E579" s="3"/>
      <c r="F579" s="3"/>
      <c r="G579" s="3"/>
      <c r="H579" s="3"/>
      <c r="I579" s="3"/>
      <c r="J579" s="3"/>
    </row>
    <row r="580" spans="1:10" ht="16.5">
      <c r="A580" s="119"/>
      <c r="B580" s="5"/>
      <c r="C580" s="3"/>
      <c r="D580" s="3"/>
      <c r="E580" s="3"/>
      <c r="F580" s="3"/>
      <c r="G580" s="3"/>
      <c r="H580" s="3"/>
      <c r="I580" s="3"/>
      <c r="J580" s="3"/>
    </row>
    <row r="581" spans="1:10" ht="16.5">
      <c r="A581" s="119"/>
      <c r="B581" s="5"/>
      <c r="C581" s="3"/>
      <c r="D581" s="3"/>
      <c r="E581" s="3"/>
      <c r="F581" s="3"/>
      <c r="G581" s="3"/>
      <c r="H581" s="3"/>
      <c r="I581" s="3"/>
      <c r="J581" s="3"/>
    </row>
    <row r="582" spans="1:10" ht="16.5">
      <c r="A582" s="119"/>
      <c r="B582" s="5"/>
      <c r="C582" s="3"/>
      <c r="D582" s="3"/>
      <c r="E582" s="3"/>
      <c r="F582" s="3"/>
      <c r="G582" s="3"/>
      <c r="H582" s="3"/>
      <c r="I582" s="3"/>
      <c r="J582" s="3"/>
    </row>
    <row r="583" spans="1:10" ht="16.5">
      <c r="A583" s="119"/>
      <c r="B583" s="5"/>
      <c r="C583" s="3"/>
      <c r="D583" s="3"/>
      <c r="E583" s="3"/>
      <c r="F583" s="3"/>
      <c r="G583" s="3"/>
      <c r="H583" s="3"/>
      <c r="I583" s="3"/>
      <c r="J583" s="3"/>
    </row>
    <row r="584" spans="1:10" ht="16.5">
      <c r="A584" s="119"/>
      <c r="B584" s="5"/>
      <c r="C584" s="3"/>
      <c r="D584" s="3"/>
      <c r="E584" s="3"/>
      <c r="F584" s="3"/>
      <c r="G584" s="3"/>
      <c r="H584" s="3"/>
      <c r="I584" s="3"/>
      <c r="J584" s="3"/>
    </row>
    <row r="585" spans="1:10" ht="16.5">
      <c r="A585" s="119"/>
      <c r="B585" s="5"/>
      <c r="C585" s="3"/>
      <c r="D585" s="3"/>
      <c r="E585" s="3"/>
      <c r="F585" s="3"/>
      <c r="G585" s="3"/>
      <c r="H585" s="3"/>
      <c r="I585" s="3"/>
      <c r="J585" s="3"/>
    </row>
    <row r="586" spans="1:10" ht="16.5">
      <c r="A586" s="119"/>
      <c r="B586" s="5"/>
      <c r="C586" s="3"/>
      <c r="D586" s="3"/>
      <c r="E586" s="3"/>
      <c r="F586" s="3"/>
      <c r="G586" s="3"/>
      <c r="H586" s="3"/>
      <c r="I586" s="3"/>
      <c r="J586" s="3"/>
    </row>
    <row r="587" spans="1:10" ht="16.5">
      <c r="A587" s="119"/>
      <c r="B587" s="5"/>
      <c r="C587" s="3"/>
      <c r="D587" s="3"/>
      <c r="E587" s="3"/>
      <c r="F587" s="3"/>
      <c r="G587" s="3"/>
      <c r="H587" s="3"/>
      <c r="I587" s="3"/>
      <c r="J587" s="3"/>
    </row>
    <row r="588" spans="1:10" ht="16.5">
      <c r="A588" s="119"/>
      <c r="B588" s="5"/>
      <c r="C588" s="3"/>
      <c r="D588" s="3"/>
      <c r="E588" s="3"/>
      <c r="F588" s="3"/>
      <c r="G588" s="3"/>
      <c r="H588" s="3"/>
      <c r="I588" s="3"/>
      <c r="J588" s="3"/>
    </row>
    <row r="589" spans="1:10" ht="16.5">
      <c r="A589" s="119"/>
      <c r="B589" s="5"/>
      <c r="C589" s="3"/>
      <c r="D589" s="3"/>
      <c r="E589" s="3"/>
      <c r="F589" s="3"/>
      <c r="G589" s="3"/>
      <c r="H589" s="3"/>
      <c r="I589" s="3"/>
      <c r="J589" s="3"/>
    </row>
    <row r="590" spans="1:10" ht="16.5">
      <c r="A590" s="119"/>
      <c r="B590" s="5"/>
      <c r="C590" s="3"/>
      <c r="D590" s="3"/>
      <c r="E590" s="3"/>
      <c r="F590" s="3"/>
      <c r="G590" s="3"/>
      <c r="H590" s="3"/>
      <c r="I590" s="3"/>
      <c r="J590" s="3"/>
    </row>
    <row r="591" spans="1:10" ht="16.5">
      <c r="A591" s="119"/>
      <c r="B591" s="5"/>
      <c r="C591" s="3"/>
      <c r="D591" s="3"/>
      <c r="E591" s="3"/>
      <c r="F591" s="3"/>
      <c r="G591" s="3"/>
      <c r="H591" s="3"/>
      <c r="I591" s="3"/>
      <c r="J591" s="3"/>
    </row>
    <row r="592" spans="1:10" ht="16.5">
      <c r="A592" s="119"/>
      <c r="B592" s="5"/>
      <c r="C592" s="3"/>
      <c r="D592" s="3"/>
      <c r="E592" s="3"/>
      <c r="F592" s="3"/>
      <c r="G592" s="3"/>
      <c r="H592" s="3"/>
      <c r="I592" s="3"/>
      <c r="J592" s="3"/>
    </row>
    <row r="593" spans="1:10" ht="16.5">
      <c r="A593" s="119"/>
      <c r="B593" s="5"/>
      <c r="C593" s="3"/>
      <c r="D593" s="3"/>
      <c r="E593" s="3"/>
      <c r="F593" s="3"/>
      <c r="G593" s="3"/>
      <c r="H593" s="3"/>
      <c r="I593" s="3"/>
      <c r="J593" s="3"/>
    </row>
    <row r="594" spans="1:10" ht="16.5">
      <c r="A594" s="119"/>
      <c r="B594" s="5"/>
      <c r="C594" s="3"/>
      <c r="D594" s="3"/>
      <c r="E594" s="3"/>
      <c r="F594" s="3"/>
      <c r="G594" s="3"/>
      <c r="H594" s="3"/>
      <c r="I594" s="3"/>
      <c r="J594" s="3"/>
    </row>
    <row r="595" spans="1:10" ht="16.5">
      <c r="A595" s="119"/>
      <c r="B595" s="5"/>
      <c r="C595" s="3"/>
      <c r="D595" s="3"/>
      <c r="E595" s="3"/>
      <c r="F595" s="3"/>
      <c r="G595" s="3"/>
      <c r="H595" s="3"/>
      <c r="I595" s="3"/>
      <c r="J595" s="3"/>
    </row>
    <row r="596" spans="1:10" ht="16.5">
      <c r="A596" s="119"/>
      <c r="B596" s="5"/>
      <c r="C596" s="3"/>
      <c r="D596" s="3"/>
      <c r="E596" s="3"/>
      <c r="F596" s="3"/>
      <c r="G596" s="3"/>
      <c r="H596" s="3"/>
      <c r="I596" s="3"/>
      <c r="J596" s="3"/>
    </row>
    <row r="597" spans="1:10" ht="16.5">
      <c r="A597" s="119"/>
      <c r="B597" s="5"/>
      <c r="C597" s="3"/>
      <c r="D597" s="3"/>
      <c r="E597" s="3"/>
      <c r="F597" s="3"/>
      <c r="G597" s="3"/>
      <c r="H597" s="3"/>
      <c r="I597" s="3"/>
      <c r="J597" s="3"/>
    </row>
    <row r="598" spans="1:10" ht="16.5">
      <c r="A598" s="119"/>
      <c r="B598" s="5"/>
      <c r="C598" s="3"/>
      <c r="D598" s="3"/>
      <c r="E598" s="3"/>
      <c r="F598" s="3"/>
      <c r="G598" s="3"/>
      <c r="H598" s="3"/>
      <c r="I598" s="3"/>
      <c r="J598" s="3"/>
    </row>
    <row r="599" spans="1:10" ht="16.5">
      <c r="A599" s="119"/>
      <c r="B599" s="5"/>
      <c r="C599" s="3"/>
      <c r="D599" s="3"/>
      <c r="E599" s="3"/>
      <c r="F599" s="3"/>
      <c r="G599" s="3"/>
      <c r="H599" s="3"/>
      <c r="I599" s="3"/>
      <c r="J599" s="3"/>
    </row>
    <row r="600" spans="1:10" ht="16.5">
      <c r="A600" s="119"/>
      <c r="B600" s="5"/>
      <c r="C600" s="3"/>
      <c r="D600" s="3"/>
      <c r="E600" s="3"/>
      <c r="F600" s="3"/>
      <c r="G600" s="3"/>
      <c r="H600" s="3"/>
      <c r="I600" s="3"/>
      <c r="J600" s="3"/>
    </row>
    <row r="601" spans="1:10" ht="16.5">
      <c r="A601" s="119"/>
      <c r="B601" s="5"/>
      <c r="C601" s="3"/>
      <c r="D601" s="3"/>
      <c r="E601" s="3"/>
      <c r="F601" s="3"/>
      <c r="G601" s="3"/>
      <c r="H601" s="3"/>
      <c r="I601" s="3"/>
      <c r="J601" s="3"/>
    </row>
    <row r="602" spans="1:10" ht="16.5">
      <c r="A602" s="119"/>
      <c r="B602" s="5"/>
      <c r="C602" s="3"/>
      <c r="D602" s="3"/>
      <c r="E602" s="3"/>
      <c r="F602" s="3"/>
      <c r="G602" s="3"/>
      <c r="H602" s="3"/>
      <c r="I602" s="3"/>
      <c r="J602" s="3"/>
    </row>
    <row r="603" spans="1:10" ht="16.5">
      <c r="A603" s="119"/>
      <c r="B603" s="5"/>
      <c r="C603" s="3"/>
      <c r="D603" s="3"/>
      <c r="E603" s="3"/>
      <c r="F603" s="3"/>
      <c r="G603" s="3"/>
      <c r="H603" s="3"/>
      <c r="I603" s="3"/>
      <c r="J603" s="3"/>
    </row>
    <row r="604" spans="1:10" ht="16.5">
      <c r="A604" s="119"/>
      <c r="B604" s="5"/>
      <c r="C604" s="3"/>
      <c r="D604" s="3"/>
      <c r="E604" s="3"/>
      <c r="F604" s="3"/>
      <c r="G604" s="3"/>
      <c r="H604" s="3"/>
      <c r="I604" s="3"/>
      <c r="J604" s="3"/>
    </row>
    <row r="605" spans="1:10" ht="16.5">
      <c r="A605" s="119"/>
      <c r="B605" s="5"/>
      <c r="C605" s="3"/>
      <c r="D605" s="3"/>
      <c r="E605" s="3"/>
      <c r="F605" s="3"/>
      <c r="G605" s="3"/>
      <c r="H605" s="3"/>
      <c r="I605" s="3"/>
      <c r="J605" s="3"/>
    </row>
    <row r="606" spans="1:10" ht="16.5">
      <c r="A606" s="119"/>
      <c r="B606" s="5"/>
      <c r="C606" s="3"/>
      <c r="D606" s="3"/>
      <c r="E606" s="3"/>
      <c r="F606" s="3"/>
      <c r="G606" s="3"/>
      <c r="H606" s="3"/>
      <c r="I606" s="3"/>
      <c r="J606" s="3"/>
    </row>
    <row r="607" spans="1:10" ht="16.5">
      <c r="A607" s="119"/>
      <c r="B607" s="5"/>
      <c r="C607" s="3"/>
      <c r="D607" s="3"/>
      <c r="E607" s="3"/>
      <c r="F607" s="3"/>
      <c r="G607" s="3"/>
      <c r="H607" s="3"/>
      <c r="I607" s="3"/>
      <c r="J607" s="3"/>
    </row>
    <row r="608" spans="1:10" ht="16.5">
      <c r="A608" s="119"/>
      <c r="B608" s="5"/>
      <c r="C608" s="3"/>
      <c r="D608" s="3"/>
      <c r="E608" s="3"/>
      <c r="F608" s="3"/>
      <c r="G608" s="3"/>
      <c r="H608" s="3"/>
      <c r="I608" s="3"/>
      <c r="J608" s="3"/>
    </row>
    <row r="609" spans="1:10" ht="16.5">
      <c r="A609" s="119"/>
      <c r="B609" s="5"/>
      <c r="C609" s="3"/>
      <c r="D609" s="3"/>
      <c r="E609" s="3"/>
      <c r="F609" s="3"/>
      <c r="G609" s="3"/>
      <c r="H609" s="3"/>
      <c r="I609" s="3"/>
      <c r="J609" s="3"/>
    </row>
    <row r="610" spans="1:10" ht="16.5">
      <c r="A610" s="119"/>
      <c r="B610" s="5"/>
      <c r="C610" s="3"/>
      <c r="D610" s="3"/>
      <c r="E610" s="3"/>
      <c r="F610" s="3"/>
      <c r="G610" s="3"/>
      <c r="H610" s="3"/>
      <c r="I610" s="3"/>
      <c r="J610" s="3"/>
    </row>
    <row r="611" spans="1:10" ht="16.5">
      <c r="A611" s="119"/>
      <c r="B611" s="5"/>
      <c r="C611" s="3"/>
      <c r="D611" s="3"/>
      <c r="E611" s="3"/>
      <c r="F611" s="3"/>
      <c r="G611" s="3"/>
      <c r="H611" s="3"/>
      <c r="I611" s="3"/>
      <c r="J611" s="3"/>
    </row>
    <row r="612" spans="1:10" ht="16.5">
      <c r="A612" s="119"/>
      <c r="B612" s="5"/>
      <c r="C612" s="3"/>
      <c r="D612" s="3"/>
      <c r="E612" s="3"/>
      <c r="F612" s="3"/>
      <c r="G612" s="3"/>
      <c r="H612" s="3"/>
      <c r="I612" s="3"/>
      <c r="J612" s="3"/>
    </row>
    <row r="613" spans="1:10" ht="16.5">
      <c r="A613" s="119"/>
      <c r="B613" s="5"/>
      <c r="C613" s="3"/>
      <c r="D613" s="3"/>
      <c r="E613" s="3"/>
      <c r="F613" s="3"/>
      <c r="G613" s="3"/>
      <c r="H613" s="3"/>
      <c r="I613" s="3"/>
      <c r="J613" s="3"/>
    </row>
    <row r="614" spans="1:10" ht="16.5">
      <c r="A614" s="119"/>
      <c r="B614" s="5"/>
      <c r="C614" s="3"/>
      <c r="D614" s="3"/>
      <c r="E614" s="3"/>
      <c r="F614" s="3"/>
      <c r="G614" s="3"/>
      <c r="H614" s="3"/>
      <c r="I614" s="3"/>
      <c r="J614" s="3"/>
    </row>
    <row r="615" spans="1:10" ht="16.5">
      <c r="A615" s="119"/>
      <c r="B615" s="5"/>
      <c r="C615" s="3"/>
      <c r="D615" s="3"/>
      <c r="E615" s="3"/>
      <c r="F615" s="3"/>
      <c r="G615" s="3"/>
      <c r="H615" s="3"/>
      <c r="I615" s="3"/>
      <c r="J615" s="3"/>
    </row>
    <row r="616" spans="1:10" ht="16.5">
      <c r="A616" s="119"/>
      <c r="B616" s="5"/>
      <c r="C616" s="3"/>
      <c r="D616" s="3"/>
      <c r="E616" s="3"/>
      <c r="F616" s="3"/>
      <c r="G616" s="3"/>
      <c r="H616" s="3"/>
      <c r="I616" s="3"/>
      <c r="J616" s="3"/>
    </row>
    <row r="617" spans="1:10" ht="16.5">
      <c r="A617" s="119"/>
      <c r="B617" s="5"/>
      <c r="C617" s="3"/>
      <c r="D617" s="3"/>
      <c r="E617" s="3"/>
      <c r="F617" s="3"/>
      <c r="G617" s="3"/>
      <c r="H617" s="3"/>
      <c r="I617" s="3"/>
      <c r="J617" s="3"/>
    </row>
    <row r="618" spans="1:10" ht="16.5">
      <c r="A618" s="119"/>
      <c r="B618" s="5"/>
      <c r="C618" s="3"/>
      <c r="D618" s="3"/>
      <c r="E618" s="3"/>
      <c r="F618" s="3"/>
      <c r="G618" s="3"/>
      <c r="H618" s="3"/>
      <c r="I618" s="3"/>
      <c r="J618" s="3"/>
    </row>
    <row r="619" spans="1:10" ht="16.5">
      <c r="A619" s="119"/>
      <c r="B619" s="5"/>
      <c r="C619" s="3"/>
      <c r="D619" s="3"/>
      <c r="E619" s="3"/>
      <c r="F619" s="3"/>
      <c r="G619" s="3"/>
      <c r="H619" s="3"/>
      <c r="I619" s="3"/>
      <c r="J619" s="3"/>
    </row>
    <row r="620" spans="1:10" ht="16.5">
      <c r="A620" s="119"/>
      <c r="B620" s="5"/>
      <c r="C620" s="3"/>
      <c r="D620" s="3"/>
      <c r="E620" s="3"/>
      <c r="F620" s="3"/>
      <c r="G620" s="3"/>
      <c r="H620" s="3"/>
      <c r="I620" s="3"/>
      <c r="J620" s="3"/>
    </row>
    <row r="621" spans="1:10" ht="16.5">
      <c r="A621" s="119"/>
      <c r="B621" s="5"/>
      <c r="C621" s="3"/>
      <c r="D621" s="3"/>
      <c r="E621" s="3"/>
      <c r="F621" s="3"/>
      <c r="G621" s="3"/>
      <c r="H621" s="3"/>
      <c r="I621" s="3"/>
      <c r="J621" s="3"/>
    </row>
  </sheetData>
  <mergeCells count="7">
    <mergeCell ref="A9:F9"/>
    <mergeCell ref="A96:F96"/>
    <mergeCell ref="A40:F40"/>
    <mergeCell ref="A27:F27"/>
    <mergeCell ref="A29:F29"/>
    <mergeCell ref="A32:F32"/>
    <mergeCell ref="A34:F34"/>
  </mergeCells>
  <conditionalFormatting sqref="B7">
    <cfRule type="cellIs" dxfId="1" priority="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E2C3-9343-412C-BBBE-84CF19593B33}">
  <sheetPr codeName="Sheet10"/>
  <dimension ref="A1:XFD128"/>
  <sheetViews>
    <sheetView zoomScaleNormal="100" workbookViewId="0">
      <pane ySplit="8" topLeftCell="A59" activePane="bottomLeft" state="frozen"/>
      <selection pane="bottomLeft" activeCell="F68" sqref="F68"/>
    </sheetView>
  </sheetViews>
  <sheetFormatPr defaultColWidth="8.85546875" defaultRowHeight="15"/>
  <cols>
    <col min="1" max="1" width="20.7109375" style="110" customWidth="1"/>
    <col min="2" max="2" width="31.7109375" style="38" customWidth="1"/>
    <col min="3" max="3" width="16.140625" style="38" customWidth="1"/>
    <col min="4" max="4" width="17.85546875" style="38" customWidth="1"/>
    <col min="5" max="5" width="25.42578125" style="38" customWidth="1"/>
    <col min="6" max="6" width="92.85546875" style="38" customWidth="1"/>
    <col min="7" max="16384" width="8.85546875" style="38"/>
  </cols>
  <sheetData>
    <row r="1" spans="1:6" s="97" customFormat="1">
      <c r="A1" s="110"/>
    </row>
    <row r="2" spans="1:6" s="122" customFormat="1">
      <c r="A2" s="121"/>
    </row>
    <row r="3" spans="1:6" s="122" customFormat="1">
      <c r="A3" s="121"/>
      <c r="B3" s="123" t="s">
        <v>2575</v>
      </c>
    </row>
    <row r="4" spans="1:6" s="122" customFormat="1">
      <c r="A4" s="121"/>
      <c r="B4" s="123" t="s">
        <v>2576</v>
      </c>
    </row>
    <row r="5" spans="1:6" s="122" customFormat="1">
      <c r="A5" s="121"/>
      <c r="B5" s="123"/>
    </row>
    <row r="6" spans="1:6" s="122" customFormat="1">
      <c r="A6" s="121"/>
      <c r="B6" s="124"/>
      <c r="C6" s="125"/>
    </row>
    <row r="7" spans="1:6" s="122" customFormat="1" ht="15.75" thickBot="1">
      <c r="A7" s="126"/>
    </row>
    <row r="8" spans="1:6" s="97" customFormat="1" ht="30" customHeight="1" thickBot="1">
      <c r="A8" s="127" t="s">
        <v>62</v>
      </c>
      <c r="B8" s="128" t="s">
        <v>63</v>
      </c>
      <c r="C8" s="128" t="s">
        <v>2577</v>
      </c>
      <c r="D8" s="128" t="s">
        <v>65</v>
      </c>
      <c r="E8" s="128" t="s">
        <v>2667</v>
      </c>
      <c r="F8" s="128" t="s">
        <v>68</v>
      </c>
    </row>
    <row r="9" spans="1:6" s="97" customFormat="1" ht="30" customHeight="1" thickBot="1">
      <c r="A9" s="374" t="s">
        <v>2668</v>
      </c>
      <c r="B9" s="375"/>
      <c r="C9" s="375"/>
      <c r="D9" s="375"/>
      <c r="E9" s="375"/>
      <c r="F9" s="375"/>
    </row>
    <row r="10" spans="1:6" ht="90">
      <c r="A10" s="113">
        <v>1</v>
      </c>
      <c r="B10" s="17" t="s">
        <v>2669</v>
      </c>
      <c r="C10" s="20"/>
      <c r="D10" s="20"/>
      <c r="E10" s="20"/>
      <c r="F10" s="20"/>
    </row>
    <row r="11" spans="1:6" ht="45">
      <c r="A11" s="113">
        <v>2</v>
      </c>
      <c r="B11" s="15" t="s">
        <v>2670</v>
      </c>
      <c r="C11" s="18"/>
      <c r="D11" s="18"/>
      <c r="E11" s="18"/>
      <c r="F11" s="18"/>
    </row>
    <row r="12" spans="1:6" ht="45">
      <c r="A12" s="113">
        <v>3</v>
      </c>
      <c r="B12" s="15" t="s">
        <v>2671</v>
      </c>
      <c r="C12" s="18"/>
      <c r="D12" s="18"/>
      <c r="E12" s="18"/>
      <c r="F12" s="18"/>
    </row>
    <row r="13" spans="1:6" ht="60">
      <c r="A13" s="113">
        <v>4</v>
      </c>
      <c r="B13" s="15" t="s">
        <v>2672</v>
      </c>
      <c r="C13" s="18"/>
      <c r="D13" s="18"/>
      <c r="E13" s="18"/>
      <c r="F13" s="18"/>
    </row>
    <row r="14" spans="1:6" ht="60">
      <c r="A14" s="113">
        <v>5</v>
      </c>
      <c r="B14" s="15" t="s">
        <v>2672</v>
      </c>
      <c r="C14" s="18"/>
      <c r="D14" s="18"/>
      <c r="E14" s="18"/>
      <c r="F14" s="18"/>
    </row>
    <row r="15" spans="1:6" ht="30">
      <c r="A15" s="113">
        <v>6</v>
      </c>
      <c r="B15" s="15" t="s">
        <v>2673</v>
      </c>
      <c r="C15" s="18"/>
      <c r="D15" s="18"/>
      <c r="E15" s="18"/>
      <c r="F15" s="18"/>
    </row>
    <row r="16" spans="1:6" ht="60">
      <c r="A16" s="113">
        <v>7</v>
      </c>
      <c r="B16" s="15" t="s">
        <v>2674</v>
      </c>
      <c r="C16" s="18"/>
      <c r="D16" s="18"/>
      <c r="E16" s="18"/>
      <c r="F16" s="18"/>
    </row>
    <row r="17" spans="1:6" ht="45">
      <c r="A17" s="113">
        <v>8</v>
      </c>
      <c r="B17" s="15" t="s">
        <v>2675</v>
      </c>
      <c r="C17" s="18"/>
      <c r="D17" s="18"/>
      <c r="E17" s="18"/>
      <c r="F17" s="18"/>
    </row>
    <row r="18" spans="1:6" ht="105">
      <c r="A18" s="113">
        <v>9</v>
      </c>
      <c r="B18" s="15" t="s">
        <v>2676</v>
      </c>
      <c r="C18" s="18"/>
      <c r="D18" s="18"/>
      <c r="E18" s="18"/>
      <c r="F18" s="18"/>
    </row>
    <row r="19" spans="1:6" ht="135">
      <c r="A19" s="113">
        <v>10</v>
      </c>
      <c r="B19" s="15" t="s">
        <v>2677</v>
      </c>
      <c r="C19" s="18"/>
      <c r="D19" s="18"/>
      <c r="E19" s="18"/>
      <c r="F19" s="18"/>
    </row>
    <row r="20" spans="1:6" ht="60">
      <c r="A20" s="113">
        <v>11</v>
      </c>
      <c r="B20" s="15" t="s">
        <v>2678</v>
      </c>
      <c r="C20" s="18"/>
      <c r="D20" s="18"/>
      <c r="E20" s="18"/>
      <c r="F20" s="18"/>
    </row>
    <row r="21" spans="1:6" ht="60">
      <c r="A21" s="113">
        <v>12</v>
      </c>
      <c r="B21" s="15" t="s">
        <v>2679</v>
      </c>
      <c r="C21" s="18"/>
      <c r="D21" s="18"/>
      <c r="E21" s="18"/>
      <c r="F21" s="18"/>
    </row>
    <row r="22" spans="1:6" ht="45">
      <c r="A22" s="113">
        <v>13</v>
      </c>
      <c r="B22" s="15" t="s">
        <v>2680</v>
      </c>
      <c r="C22" s="18"/>
      <c r="D22" s="18"/>
      <c r="E22" s="18"/>
      <c r="F22" s="18"/>
    </row>
    <row r="23" spans="1:6" ht="60">
      <c r="A23" s="113">
        <v>14</v>
      </c>
      <c r="B23" s="15" t="s">
        <v>2681</v>
      </c>
      <c r="C23" s="18"/>
      <c r="D23" s="18"/>
      <c r="E23" s="18"/>
      <c r="F23" s="18"/>
    </row>
    <row r="24" spans="1:6" ht="45">
      <c r="A24" s="113">
        <v>15</v>
      </c>
      <c r="B24" s="15" t="s">
        <v>2682</v>
      </c>
      <c r="C24" s="18"/>
      <c r="D24" s="18"/>
      <c r="E24" s="18"/>
      <c r="F24" s="18"/>
    </row>
    <row r="25" spans="1:6" ht="45">
      <c r="A25" s="113">
        <v>16</v>
      </c>
      <c r="B25" s="15" t="s">
        <v>2683</v>
      </c>
      <c r="C25" s="18"/>
      <c r="D25" s="18"/>
      <c r="E25" s="18"/>
      <c r="F25" s="18"/>
    </row>
    <row r="26" spans="1:6" ht="90">
      <c r="A26" s="113">
        <v>17</v>
      </c>
      <c r="B26" s="15" t="s">
        <v>2684</v>
      </c>
      <c r="C26" s="18"/>
      <c r="D26" s="18"/>
      <c r="E26" s="18"/>
      <c r="F26" s="18"/>
    </row>
    <row r="27" spans="1:6" ht="60">
      <c r="A27" s="113">
        <v>18</v>
      </c>
      <c r="B27" s="15" t="s">
        <v>2685</v>
      </c>
      <c r="C27" s="18"/>
      <c r="D27" s="18"/>
      <c r="E27" s="18"/>
      <c r="F27" s="18"/>
    </row>
    <row r="28" spans="1:6" ht="90">
      <c r="A28" s="113">
        <v>19</v>
      </c>
      <c r="B28" s="15" t="s">
        <v>2686</v>
      </c>
      <c r="C28" s="18"/>
      <c r="D28" s="18"/>
      <c r="E28" s="18"/>
      <c r="F28" s="18"/>
    </row>
    <row r="29" spans="1:6" ht="60">
      <c r="A29" s="113">
        <v>20</v>
      </c>
      <c r="B29" s="15" t="s">
        <v>2687</v>
      </c>
      <c r="C29" s="18"/>
      <c r="D29" s="18"/>
      <c r="E29" s="18"/>
      <c r="F29" s="18"/>
    </row>
    <row r="30" spans="1:6" ht="120">
      <c r="A30" s="113">
        <v>21</v>
      </c>
      <c r="B30" s="15" t="s">
        <v>2688</v>
      </c>
      <c r="C30" s="18"/>
      <c r="D30" s="18"/>
      <c r="E30" s="18"/>
      <c r="F30" s="18"/>
    </row>
    <row r="31" spans="1:6" ht="105">
      <c r="A31" s="113">
        <v>22</v>
      </c>
      <c r="B31" s="15" t="s">
        <v>2689</v>
      </c>
      <c r="C31" s="18"/>
      <c r="D31" s="18"/>
      <c r="E31" s="18"/>
      <c r="F31" s="18"/>
    </row>
    <row r="32" spans="1:6" ht="75">
      <c r="A32" s="113">
        <v>23</v>
      </c>
      <c r="B32" s="15" t="s">
        <v>2690</v>
      </c>
      <c r="C32" s="18"/>
      <c r="D32" s="18"/>
      <c r="E32" s="18"/>
      <c r="F32" s="18"/>
    </row>
    <row r="33" spans="1:6" ht="75">
      <c r="A33" s="113">
        <v>24</v>
      </c>
      <c r="B33" s="15" t="s">
        <v>2691</v>
      </c>
      <c r="C33" s="18"/>
      <c r="D33" s="18"/>
      <c r="E33" s="18"/>
      <c r="F33" s="18"/>
    </row>
    <row r="34" spans="1:6" ht="60">
      <c r="A34" s="113">
        <v>25</v>
      </c>
      <c r="B34" s="15" t="s">
        <v>2692</v>
      </c>
      <c r="C34" s="18"/>
      <c r="D34" s="18"/>
      <c r="E34" s="18"/>
      <c r="F34" s="18"/>
    </row>
    <row r="35" spans="1:6" ht="105">
      <c r="A35" s="113">
        <v>26</v>
      </c>
      <c r="B35" s="15" t="s">
        <v>2693</v>
      </c>
      <c r="C35" s="18"/>
      <c r="D35" s="18"/>
      <c r="E35" s="18"/>
      <c r="F35" s="18"/>
    </row>
    <row r="36" spans="1:6" ht="75">
      <c r="A36" s="113">
        <v>27</v>
      </c>
      <c r="B36" s="15" t="s">
        <v>2694</v>
      </c>
      <c r="C36" s="18"/>
      <c r="D36" s="18"/>
      <c r="E36" s="18"/>
      <c r="F36" s="18"/>
    </row>
    <row r="37" spans="1:6" ht="60">
      <c r="A37" s="113">
        <v>28</v>
      </c>
      <c r="B37" s="15" t="s">
        <v>2695</v>
      </c>
      <c r="C37" s="18"/>
      <c r="D37" s="18"/>
      <c r="E37" s="18"/>
      <c r="F37" s="18"/>
    </row>
    <row r="38" spans="1:6" ht="135">
      <c r="A38" s="113">
        <v>29</v>
      </c>
      <c r="B38" s="15" t="s">
        <v>2696</v>
      </c>
      <c r="C38" s="18"/>
      <c r="D38" s="18"/>
      <c r="E38" s="18"/>
      <c r="F38" s="18"/>
    </row>
    <row r="39" spans="1:6" ht="60">
      <c r="A39" s="113">
        <v>30</v>
      </c>
      <c r="B39" s="15" t="s">
        <v>2697</v>
      </c>
      <c r="C39" s="18"/>
      <c r="D39" s="18"/>
      <c r="E39" s="18"/>
      <c r="F39" s="18"/>
    </row>
    <row r="40" spans="1:6" ht="120">
      <c r="A40" s="113">
        <v>31</v>
      </c>
      <c r="B40" s="15" t="s">
        <v>2698</v>
      </c>
      <c r="C40" s="18"/>
      <c r="D40" s="18"/>
      <c r="E40" s="18"/>
      <c r="F40" s="18"/>
    </row>
    <row r="41" spans="1:6" ht="150">
      <c r="A41" s="113">
        <v>32</v>
      </c>
      <c r="B41" s="15" t="s">
        <v>2699</v>
      </c>
      <c r="C41" s="18"/>
      <c r="D41" s="18"/>
      <c r="E41" s="18"/>
      <c r="F41" s="18"/>
    </row>
    <row r="42" spans="1:6" ht="105">
      <c r="A42" s="113">
        <v>33</v>
      </c>
      <c r="B42" s="17" t="s">
        <v>2580</v>
      </c>
      <c r="C42" s="20"/>
      <c r="D42" s="20"/>
      <c r="E42" s="20"/>
      <c r="F42" s="20"/>
    </row>
    <row r="43" spans="1:6" ht="90">
      <c r="A43" s="113">
        <v>34</v>
      </c>
      <c r="B43" s="77" t="s">
        <v>2583</v>
      </c>
      <c r="C43" s="75"/>
      <c r="D43" s="75"/>
      <c r="E43" s="75"/>
      <c r="F43" s="18"/>
    </row>
    <row r="44" spans="1:6" ht="135">
      <c r="A44" s="113">
        <v>35</v>
      </c>
      <c r="B44" s="77" t="s">
        <v>2584</v>
      </c>
      <c r="C44" s="75"/>
      <c r="D44" s="75"/>
      <c r="E44" s="75"/>
      <c r="F44" s="18"/>
    </row>
    <row r="45" spans="1:6" ht="30">
      <c r="A45" s="113">
        <v>36</v>
      </c>
      <c r="B45" s="77" t="s">
        <v>2585</v>
      </c>
      <c r="C45" s="75"/>
      <c r="D45" s="75"/>
      <c r="E45" s="75"/>
      <c r="F45" s="18"/>
    </row>
    <row r="46" spans="1:6" ht="60">
      <c r="A46" s="113">
        <v>37</v>
      </c>
      <c r="B46" s="77" t="s">
        <v>2586</v>
      </c>
      <c r="C46" s="75"/>
      <c r="D46" s="75"/>
      <c r="E46" s="75"/>
      <c r="F46" s="18"/>
    </row>
    <row r="47" spans="1:6" ht="60">
      <c r="A47" s="113">
        <v>38</v>
      </c>
      <c r="B47" s="77" t="s">
        <v>2587</v>
      </c>
      <c r="C47" s="75"/>
      <c r="D47" s="75"/>
      <c r="E47" s="75"/>
      <c r="F47" s="18"/>
    </row>
    <row r="48" spans="1:6" ht="60">
      <c r="A48" s="113">
        <v>39</v>
      </c>
      <c r="B48" s="77" t="s">
        <v>2700</v>
      </c>
      <c r="C48" s="75"/>
      <c r="D48" s="75"/>
      <c r="E48" s="75"/>
      <c r="F48" s="18"/>
    </row>
    <row r="49" spans="1:16384" ht="45">
      <c r="A49" s="113">
        <v>40</v>
      </c>
      <c r="B49" s="15" t="s">
        <v>2590</v>
      </c>
      <c r="C49" s="18"/>
      <c r="D49" s="18"/>
      <c r="E49" s="18"/>
      <c r="F49" s="18"/>
    </row>
    <row r="50" spans="1:16384" ht="60">
      <c r="A50" s="113">
        <v>41</v>
      </c>
      <c r="B50" s="15" t="s">
        <v>2591</v>
      </c>
      <c r="C50" s="18"/>
      <c r="D50" s="18"/>
      <c r="E50" s="18"/>
      <c r="F50" s="18"/>
    </row>
    <row r="51" spans="1:16384" ht="75">
      <c r="A51" s="113">
        <v>42</v>
      </c>
      <c r="B51" s="15" t="s">
        <v>2592</v>
      </c>
      <c r="C51" s="75"/>
      <c r="D51" s="75"/>
      <c r="E51" s="75"/>
      <c r="F51" s="18"/>
    </row>
    <row r="52" spans="1:16384" ht="45">
      <c r="A52" s="113">
        <v>43</v>
      </c>
      <c r="B52" s="15" t="s">
        <v>2593</v>
      </c>
      <c r="C52" s="75"/>
      <c r="D52" s="75"/>
      <c r="E52" s="75"/>
      <c r="F52" s="18"/>
    </row>
    <row r="53" spans="1:16384" ht="75">
      <c r="A53" s="113">
        <v>44</v>
      </c>
      <c r="B53" s="77" t="s">
        <v>2594</v>
      </c>
      <c r="C53" s="75"/>
      <c r="D53" s="75"/>
      <c r="E53" s="75"/>
      <c r="F53" s="18"/>
    </row>
    <row r="54" spans="1:16384" ht="60">
      <c r="A54" s="113">
        <v>45</v>
      </c>
      <c r="B54" s="77" t="s">
        <v>2595</v>
      </c>
      <c r="C54" s="75"/>
      <c r="D54" s="75"/>
      <c r="E54" s="75"/>
      <c r="F54" s="18"/>
    </row>
    <row r="55" spans="1:16384" ht="75">
      <c r="A55" s="113">
        <v>46</v>
      </c>
      <c r="B55" s="77" t="s">
        <v>2596</v>
      </c>
      <c r="C55" s="75"/>
      <c r="D55" s="75"/>
      <c r="E55" s="75"/>
      <c r="F55" s="18"/>
    </row>
    <row r="56" spans="1:16384" ht="90">
      <c r="A56" s="113">
        <v>47</v>
      </c>
      <c r="B56" s="81" t="s">
        <v>2598</v>
      </c>
      <c r="C56" s="82"/>
      <c r="D56" s="82"/>
      <c r="E56" s="82"/>
      <c r="F56" s="80"/>
    </row>
    <row r="57" spans="1:16384" ht="30" customHeight="1">
      <c r="A57" s="376" t="s">
        <v>2599</v>
      </c>
      <c r="B57" s="376"/>
      <c r="C57" s="376"/>
      <c r="D57" s="376"/>
      <c r="E57" s="376"/>
      <c r="F57" s="376"/>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73"/>
      <c r="BC57" s="373"/>
      <c r="BD57" s="373"/>
      <c r="BE57" s="373"/>
      <c r="BF57" s="373"/>
      <c r="BG57" s="373"/>
      <c r="BH57" s="373"/>
      <c r="BI57" s="373"/>
      <c r="BJ57" s="373"/>
      <c r="BK57" s="373"/>
      <c r="BL57" s="373"/>
      <c r="BM57" s="373"/>
      <c r="BN57" s="373"/>
      <c r="BO57" s="373"/>
      <c r="BP57" s="373"/>
      <c r="BQ57" s="373"/>
      <c r="BR57" s="373"/>
      <c r="BS57" s="373"/>
      <c r="BT57" s="373"/>
      <c r="BU57" s="373"/>
      <c r="BV57" s="373"/>
      <c r="BW57" s="373"/>
      <c r="BX57" s="373"/>
      <c r="BY57" s="373"/>
      <c r="BZ57" s="373"/>
      <c r="CA57" s="373"/>
      <c r="CB57" s="373"/>
      <c r="CC57" s="373"/>
      <c r="CD57" s="373"/>
      <c r="CE57" s="373"/>
      <c r="CF57" s="373"/>
      <c r="CG57" s="373"/>
      <c r="CH57" s="373"/>
      <c r="CI57" s="373"/>
      <c r="CJ57" s="373"/>
      <c r="CK57" s="373"/>
      <c r="CL57" s="373"/>
      <c r="CM57" s="373"/>
      <c r="CN57" s="373"/>
      <c r="CO57" s="373"/>
      <c r="CP57" s="373"/>
      <c r="CQ57" s="373"/>
      <c r="CR57" s="373"/>
      <c r="CS57" s="373"/>
      <c r="CT57" s="373"/>
      <c r="CU57" s="373"/>
      <c r="CV57" s="373"/>
      <c r="CW57" s="373"/>
      <c r="CX57" s="373"/>
      <c r="CY57" s="373"/>
      <c r="CZ57" s="373"/>
      <c r="DA57" s="373"/>
      <c r="DB57" s="373"/>
      <c r="DC57" s="373"/>
      <c r="DD57" s="373"/>
      <c r="DE57" s="373"/>
      <c r="DF57" s="373"/>
      <c r="DG57" s="373"/>
      <c r="DH57" s="373"/>
      <c r="DI57" s="373"/>
      <c r="DJ57" s="373"/>
      <c r="DK57" s="373"/>
      <c r="DL57" s="373"/>
      <c r="DM57" s="373"/>
      <c r="DN57" s="373"/>
      <c r="DO57" s="373"/>
      <c r="DP57" s="373"/>
      <c r="DQ57" s="373"/>
      <c r="DR57" s="373"/>
      <c r="DS57" s="373"/>
      <c r="DT57" s="373"/>
      <c r="DU57" s="373"/>
      <c r="DV57" s="373"/>
      <c r="DW57" s="373"/>
      <c r="DX57" s="373"/>
      <c r="DY57" s="373"/>
      <c r="DZ57" s="373"/>
      <c r="EA57" s="373"/>
      <c r="EB57" s="373"/>
      <c r="EC57" s="373"/>
      <c r="ED57" s="373"/>
      <c r="EE57" s="373"/>
      <c r="EF57" s="373"/>
      <c r="EG57" s="373"/>
      <c r="EH57" s="373"/>
      <c r="EI57" s="373"/>
      <c r="EJ57" s="373"/>
      <c r="EK57" s="373"/>
      <c r="EL57" s="373"/>
      <c r="EM57" s="373"/>
      <c r="EN57" s="373"/>
      <c r="EO57" s="373"/>
      <c r="EP57" s="373"/>
      <c r="EQ57" s="373"/>
      <c r="ER57" s="373"/>
      <c r="ES57" s="373"/>
      <c r="ET57" s="373"/>
      <c r="EU57" s="373"/>
      <c r="EV57" s="373"/>
      <c r="EW57" s="373"/>
      <c r="EX57" s="373"/>
      <c r="EY57" s="373"/>
      <c r="EZ57" s="373"/>
      <c r="FA57" s="373"/>
      <c r="FB57" s="373"/>
      <c r="FC57" s="373"/>
      <c r="FD57" s="373"/>
      <c r="FE57" s="373"/>
      <c r="FF57" s="373"/>
      <c r="FG57" s="373"/>
      <c r="FH57" s="373"/>
      <c r="FI57" s="373"/>
      <c r="FJ57" s="373"/>
      <c r="FK57" s="373"/>
      <c r="FL57" s="373"/>
      <c r="FM57" s="373"/>
      <c r="FN57" s="373"/>
      <c r="FO57" s="373"/>
      <c r="FP57" s="373"/>
      <c r="FQ57" s="373"/>
      <c r="FR57" s="373"/>
      <c r="FS57" s="373"/>
      <c r="FT57" s="373"/>
      <c r="FU57" s="373"/>
      <c r="FV57" s="373"/>
      <c r="FW57" s="373"/>
      <c r="FX57" s="373"/>
      <c r="FY57" s="373"/>
      <c r="FZ57" s="373"/>
      <c r="GA57" s="373"/>
      <c r="GB57" s="373"/>
      <c r="GC57" s="373"/>
      <c r="GD57" s="373"/>
      <c r="GE57" s="373"/>
      <c r="GF57" s="373"/>
      <c r="GG57" s="373"/>
      <c r="GH57" s="373"/>
      <c r="GI57" s="373"/>
      <c r="GJ57" s="373"/>
      <c r="GK57" s="373"/>
      <c r="GL57" s="373"/>
      <c r="GM57" s="373"/>
      <c r="GN57" s="373"/>
      <c r="GO57" s="373"/>
      <c r="GP57" s="373"/>
      <c r="GQ57" s="373"/>
      <c r="GR57" s="373"/>
      <c r="GS57" s="373"/>
      <c r="GT57" s="373"/>
      <c r="GU57" s="373"/>
      <c r="GV57" s="373"/>
      <c r="GW57" s="373"/>
      <c r="GX57" s="373"/>
      <c r="GY57" s="373"/>
      <c r="GZ57" s="373"/>
      <c r="HA57" s="373"/>
      <c r="HB57" s="373"/>
      <c r="HC57" s="373"/>
      <c r="HD57" s="373"/>
      <c r="HE57" s="373"/>
      <c r="HF57" s="373"/>
      <c r="HG57" s="373"/>
      <c r="HH57" s="373"/>
      <c r="HI57" s="373"/>
      <c r="HJ57" s="373"/>
      <c r="HK57" s="373"/>
      <c r="HL57" s="373"/>
      <c r="HM57" s="373"/>
      <c r="HN57" s="373"/>
      <c r="HO57" s="373"/>
      <c r="HP57" s="373"/>
      <c r="HQ57" s="373"/>
      <c r="HR57" s="373"/>
      <c r="HS57" s="373"/>
      <c r="HT57" s="373"/>
      <c r="HU57" s="373"/>
      <c r="HV57" s="373"/>
      <c r="HW57" s="373"/>
      <c r="HX57" s="373"/>
      <c r="HY57" s="373"/>
      <c r="HZ57" s="373"/>
      <c r="IA57" s="373"/>
      <c r="IB57" s="373"/>
      <c r="IC57" s="373"/>
      <c r="ID57" s="373"/>
      <c r="IE57" s="373"/>
      <c r="IF57" s="373"/>
      <c r="IG57" s="373"/>
      <c r="IH57" s="373"/>
      <c r="II57" s="373"/>
      <c r="IJ57" s="373"/>
      <c r="IK57" s="373"/>
      <c r="IL57" s="373"/>
      <c r="IM57" s="373"/>
      <c r="IN57" s="373"/>
      <c r="IO57" s="373"/>
      <c r="IP57" s="373"/>
      <c r="IQ57" s="373"/>
      <c r="IR57" s="373"/>
      <c r="IS57" s="373"/>
      <c r="IT57" s="373"/>
      <c r="IU57" s="373"/>
      <c r="IV57" s="373"/>
      <c r="IW57" s="373"/>
      <c r="IX57" s="373"/>
      <c r="IY57" s="373"/>
      <c r="IZ57" s="373"/>
      <c r="JA57" s="373"/>
      <c r="JB57" s="373"/>
      <c r="JC57" s="373"/>
      <c r="JD57" s="373"/>
      <c r="JE57" s="373"/>
      <c r="JF57" s="373"/>
      <c r="JG57" s="373"/>
      <c r="JH57" s="373"/>
      <c r="JI57" s="373"/>
      <c r="JJ57" s="373"/>
      <c r="JK57" s="373"/>
      <c r="JL57" s="373"/>
      <c r="JM57" s="373"/>
      <c r="JN57" s="373"/>
      <c r="JO57" s="373"/>
      <c r="JP57" s="373"/>
      <c r="JQ57" s="373"/>
      <c r="JR57" s="373"/>
      <c r="JS57" s="373"/>
      <c r="JT57" s="373"/>
      <c r="JU57" s="373"/>
      <c r="JV57" s="373"/>
      <c r="JW57" s="373"/>
      <c r="JX57" s="373"/>
      <c r="JY57" s="373"/>
      <c r="JZ57" s="373"/>
      <c r="KA57" s="373"/>
      <c r="KB57" s="373"/>
      <c r="KC57" s="373"/>
      <c r="KD57" s="373"/>
      <c r="KE57" s="373"/>
      <c r="KF57" s="373"/>
      <c r="KG57" s="373"/>
      <c r="KH57" s="373"/>
      <c r="KI57" s="373"/>
      <c r="KJ57" s="373"/>
      <c r="KK57" s="373"/>
      <c r="KL57" s="373"/>
      <c r="KM57" s="373"/>
      <c r="KN57" s="373"/>
      <c r="KO57" s="373"/>
      <c r="KP57" s="373"/>
      <c r="KQ57" s="373"/>
      <c r="KR57" s="373"/>
      <c r="KS57" s="373"/>
      <c r="KT57" s="373"/>
      <c r="KU57" s="373"/>
      <c r="KV57" s="373"/>
      <c r="KW57" s="373"/>
      <c r="KX57" s="373"/>
      <c r="KY57" s="373"/>
      <c r="KZ57" s="373"/>
      <c r="LA57" s="373"/>
      <c r="LB57" s="373"/>
      <c r="LC57" s="373"/>
      <c r="LD57" s="373"/>
      <c r="LE57" s="373"/>
      <c r="LF57" s="373"/>
      <c r="LG57" s="373"/>
      <c r="LH57" s="373"/>
      <c r="LI57" s="373"/>
      <c r="LJ57" s="373"/>
      <c r="LK57" s="373"/>
      <c r="LL57" s="373"/>
      <c r="LM57" s="373"/>
      <c r="LN57" s="373"/>
      <c r="LO57" s="373"/>
      <c r="LP57" s="373"/>
      <c r="LQ57" s="373"/>
      <c r="LR57" s="373"/>
      <c r="LS57" s="373"/>
      <c r="LT57" s="373"/>
      <c r="LU57" s="373"/>
      <c r="LV57" s="373"/>
      <c r="LW57" s="373"/>
      <c r="LX57" s="373"/>
      <c r="LY57" s="373"/>
      <c r="LZ57" s="373"/>
      <c r="MA57" s="373"/>
      <c r="MB57" s="373"/>
      <c r="MC57" s="373"/>
      <c r="MD57" s="373"/>
      <c r="ME57" s="373"/>
      <c r="MF57" s="373"/>
      <c r="MG57" s="373"/>
      <c r="MH57" s="373"/>
      <c r="MI57" s="373"/>
      <c r="MJ57" s="373"/>
      <c r="MK57" s="373"/>
      <c r="ML57" s="373"/>
      <c r="MM57" s="373"/>
      <c r="MN57" s="373"/>
      <c r="MO57" s="373"/>
      <c r="MP57" s="373"/>
      <c r="MQ57" s="373"/>
      <c r="MR57" s="373"/>
      <c r="MS57" s="373"/>
      <c r="MT57" s="373"/>
      <c r="MU57" s="373"/>
      <c r="MV57" s="373"/>
      <c r="MW57" s="373"/>
      <c r="MX57" s="373"/>
      <c r="MY57" s="373"/>
      <c r="MZ57" s="373"/>
      <c r="NA57" s="373"/>
      <c r="NB57" s="373"/>
      <c r="NC57" s="373"/>
      <c r="ND57" s="373"/>
      <c r="NE57" s="373"/>
      <c r="NF57" s="373"/>
      <c r="NG57" s="373"/>
      <c r="NH57" s="373"/>
      <c r="NI57" s="373"/>
      <c r="NJ57" s="373"/>
      <c r="NK57" s="373"/>
      <c r="NL57" s="373"/>
      <c r="NM57" s="373"/>
      <c r="NN57" s="373"/>
      <c r="NO57" s="373"/>
      <c r="NP57" s="373"/>
      <c r="NQ57" s="373"/>
      <c r="NR57" s="373"/>
      <c r="NS57" s="373"/>
      <c r="NT57" s="373"/>
      <c r="NU57" s="373"/>
      <c r="NV57" s="373"/>
      <c r="NW57" s="373"/>
      <c r="NX57" s="373"/>
      <c r="NY57" s="373"/>
      <c r="NZ57" s="373"/>
      <c r="OA57" s="373"/>
      <c r="OB57" s="373"/>
      <c r="OC57" s="373"/>
      <c r="OD57" s="373"/>
      <c r="OE57" s="373"/>
      <c r="OF57" s="373"/>
      <c r="OG57" s="373"/>
      <c r="OH57" s="373"/>
      <c r="OI57" s="373"/>
      <c r="OJ57" s="373"/>
      <c r="OK57" s="373"/>
      <c r="OL57" s="373"/>
      <c r="OM57" s="373"/>
      <c r="ON57" s="373"/>
      <c r="OO57" s="373"/>
      <c r="OP57" s="373"/>
      <c r="OQ57" s="373"/>
      <c r="OR57" s="373"/>
      <c r="OS57" s="373"/>
      <c r="OT57" s="373"/>
      <c r="OU57" s="373"/>
      <c r="OV57" s="373"/>
      <c r="OW57" s="373"/>
      <c r="OX57" s="373"/>
      <c r="OY57" s="373"/>
      <c r="OZ57" s="373"/>
      <c r="PA57" s="373"/>
      <c r="PB57" s="373"/>
      <c r="PC57" s="373"/>
      <c r="PD57" s="373"/>
      <c r="PE57" s="373"/>
      <c r="PF57" s="373"/>
      <c r="PG57" s="373"/>
      <c r="PH57" s="373"/>
      <c r="PI57" s="373"/>
      <c r="PJ57" s="373"/>
      <c r="PK57" s="373"/>
      <c r="PL57" s="373"/>
      <c r="PM57" s="373"/>
      <c r="PN57" s="373"/>
      <c r="PO57" s="373"/>
      <c r="PP57" s="373"/>
      <c r="PQ57" s="373"/>
      <c r="PR57" s="373"/>
      <c r="PS57" s="373"/>
      <c r="PT57" s="373"/>
      <c r="PU57" s="373"/>
      <c r="PV57" s="373"/>
      <c r="PW57" s="373"/>
      <c r="PX57" s="373"/>
      <c r="PY57" s="373"/>
      <c r="PZ57" s="373"/>
      <c r="QA57" s="373"/>
      <c r="QB57" s="373"/>
      <c r="QC57" s="373"/>
      <c r="QD57" s="373"/>
      <c r="QE57" s="373"/>
      <c r="QF57" s="373"/>
      <c r="QG57" s="373"/>
      <c r="QH57" s="373"/>
      <c r="QI57" s="373"/>
      <c r="QJ57" s="373"/>
      <c r="QK57" s="373"/>
      <c r="QL57" s="373"/>
      <c r="QM57" s="373"/>
      <c r="QN57" s="373"/>
      <c r="QO57" s="373"/>
      <c r="QP57" s="373"/>
      <c r="QQ57" s="373"/>
      <c r="QR57" s="373"/>
      <c r="QS57" s="373"/>
      <c r="QT57" s="373"/>
      <c r="QU57" s="373"/>
      <c r="QV57" s="373"/>
      <c r="QW57" s="373"/>
      <c r="QX57" s="373"/>
      <c r="QY57" s="373"/>
      <c r="QZ57" s="373"/>
      <c r="RA57" s="373"/>
      <c r="RB57" s="373"/>
      <c r="RC57" s="373"/>
      <c r="RD57" s="373"/>
      <c r="RE57" s="373"/>
      <c r="RF57" s="373"/>
      <c r="RG57" s="373"/>
      <c r="RH57" s="373"/>
      <c r="RI57" s="373"/>
      <c r="RJ57" s="373"/>
      <c r="RK57" s="373"/>
      <c r="RL57" s="373"/>
      <c r="RM57" s="373"/>
      <c r="RN57" s="373"/>
      <c r="RO57" s="373"/>
      <c r="RP57" s="373"/>
      <c r="RQ57" s="373"/>
      <c r="RR57" s="373"/>
      <c r="RS57" s="373"/>
      <c r="RT57" s="373"/>
      <c r="RU57" s="373"/>
      <c r="RV57" s="373"/>
      <c r="RW57" s="373"/>
      <c r="RX57" s="373"/>
      <c r="RY57" s="373"/>
      <c r="RZ57" s="373"/>
      <c r="SA57" s="373"/>
      <c r="SB57" s="373"/>
      <c r="SC57" s="373"/>
      <c r="SD57" s="373"/>
      <c r="SE57" s="373"/>
      <c r="SF57" s="373"/>
      <c r="SG57" s="373"/>
      <c r="SH57" s="373"/>
      <c r="SI57" s="373"/>
      <c r="SJ57" s="373"/>
      <c r="SK57" s="373"/>
      <c r="SL57" s="373"/>
      <c r="SM57" s="373"/>
      <c r="SN57" s="373"/>
      <c r="SO57" s="373"/>
      <c r="SP57" s="373"/>
      <c r="SQ57" s="373"/>
      <c r="SR57" s="373"/>
      <c r="SS57" s="373"/>
      <c r="ST57" s="373"/>
      <c r="SU57" s="373"/>
      <c r="SV57" s="373"/>
      <c r="SW57" s="373"/>
      <c r="SX57" s="373"/>
      <c r="SY57" s="373"/>
      <c r="SZ57" s="373"/>
      <c r="TA57" s="373"/>
      <c r="TB57" s="373"/>
      <c r="TC57" s="373"/>
      <c r="TD57" s="373"/>
      <c r="TE57" s="373"/>
      <c r="TF57" s="373"/>
      <c r="TG57" s="373"/>
      <c r="TH57" s="373"/>
      <c r="TI57" s="373"/>
      <c r="TJ57" s="373"/>
      <c r="TK57" s="373"/>
      <c r="TL57" s="373"/>
      <c r="TM57" s="373"/>
      <c r="TN57" s="373"/>
      <c r="TO57" s="373"/>
      <c r="TP57" s="373"/>
      <c r="TQ57" s="373"/>
      <c r="TR57" s="373"/>
      <c r="TS57" s="373"/>
      <c r="TT57" s="373"/>
      <c r="TU57" s="373"/>
      <c r="TV57" s="373"/>
      <c r="TW57" s="373"/>
      <c r="TX57" s="373"/>
      <c r="TY57" s="373"/>
      <c r="TZ57" s="373"/>
      <c r="UA57" s="373"/>
      <c r="UB57" s="373"/>
      <c r="UC57" s="373"/>
      <c r="UD57" s="373"/>
      <c r="UE57" s="373"/>
      <c r="UF57" s="373"/>
      <c r="UG57" s="373"/>
      <c r="UH57" s="373"/>
      <c r="UI57" s="373"/>
      <c r="UJ57" s="373"/>
      <c r="UK57" s="373"/>
      <c r="UL57" s="373"/>
      <c r="UM57" s="373"/>
      <c r="UN57" s="373"/>
      <c r="UO57" s="373"/>
      <c r="UP57" s="373"/>
      <c r="UQ57" s="373"/>
      <c r="UR57" s="373"/>
      <c r="US57" s="373"/>
      <c r="UT57" s="373"/>
      <c r="UU57" s="373"/>
      <c r="UV57" s="373"/>
      <c r="UW57" s="373"/>
      <c r="UX57" s="373"/>
      <c r="UY57" s="373"/>
      <c r="UZ57" s="373"/>
      <c r="VA57" s="373"/>
      <c r="VB57" s="373"/>
      <c r="VC57" s="373"/>
      <c r="VD57" s="373"/>
      <c r="VE57" s="373"/>
      <c r="VF57" s="373"/>
      <c r="VG57" s="373"/>
      <c r="VH57" s="373"/>
      <c r="VI57" s="373"/>
      <c r="VJ57" s="373"/>
      <c r="VK57" s="373"/>
      <c r="VL57" s="373"/>
      <c r="VM57" s="373"/>
      <c r="VN57" s="373"/>
      <c r="VO57" s="373"/>
      <c r="VP57" s="373"/>
      <c r="VQ57" s="373"/>
      <c r="VR57" s="373"/>
      <c r="VS57" s="373"/>
      <c r="VT57" s="373"/>
      <c r="VU57" s="373"/>
      <c r="VV57" s="373"/>
      <c r="VW57" s="373"/>
      <c r="VX57" s="373"/>
      <c r="VY57" s="373"/>
      <c r="VZ57" s="373"/>
      <c r="WA57" s="373"/>
      <c r="WB57" s="373"/>
      <c r="WC57" s="373"/>
      <c r="WD57" s="373"/>
      <c r="WE57" s="373"/>
      <c r="WF57" s="373"/>
      <c r="WG57" s="373"/>
      <c r="WH57" s="373"/>
      <c r="WI57" s="373"/>
      <c r="WJ57" s="373"/>
      <c r="WK57" s="373"/>
      <c r="WL57" s="373"/>
      <c r="WM57" s="373"/>
      <c r="WN57" s="373"/>
      <c r="WO57" s="373"/>
      <c r="WP57" s="373"/>
      <c r="WQ57" s="373"/>
      <c r="WR57" s="373"/>
      <c r="WS57" s="373"/>
      <c r="WT57" s="373"/>
      <c r="WU57" s="373"/>
      <c r="WV57" s="373"/>
      <c r="WW57" s="373"/>
      <c r="WX57" s="373"/>
      <c r="WY57" s="373"/>
      <c r="WZ57" s="373"/>
      <c r="XA57" s="373"/>
      <c r="XB57" s="373"/>
      <c r="XC57" s="373"/>
      <c r="XD57" s="373"/>
      <c r="XE57" s="373"/>
      <c r="XF57" s="373"/>
      <c r="XG57" s="373"/>
      <c r="XH57" s="373"/>
      <c r="XI57" s="373"/>
      <c r="XJ57" s="373"/>
      <c r="XK57" s="373"/>
      <c r="XL57" s="373"/>
      <c r="XM57" s="373"/>
      <c r="XN57" s="373"/>
      <c r="XO57" s="373"/>
      <c r="XP57" s="373"/>
      <c r="XQ57" s="373"/>
      <c r="XR57" s="373"/>
      <c r="XS57" s="373"/>
      <c r="XT57" s="373"/>
      <c r="XU57" s="373"/>
      <c r="XV57" s="373"/>
      <c r="XW57" s="373"/>
      <c r="XX57" s="373"/>
      <c r="XY57" s="373"/>
      <c r="XZ57" s="373"/>
      <c r="YA57" s="373"/>
      <c r="YB57" s="373"/>
      <c r="YC57" s="373"/>
      <c r="YD57" s="373"/>
      <c r="YE57" s="373"/>
      <c r="YF57" s="373"/>
      <c r="YG57" s="373"/>
      <c r="YH57" s="373"/>
      <c r="YI57" s="373"/>
      <c r="YJ57" s="373"/>
      <c r="YK57" s="373"/>
      <c r="YL57" s="373"/>
      <c r="YM57" s="373"/>
      <c r="YN57" s="373"/>
      <c r="YO57" s="373"/>
      <c r="YP57" s="373"/>
      <c r="YQ57" s="373"/>
      <c r="YR57" s="373"/>
      <c r="YS57" s="373"/>
      <c r="YT57" s="373"/>
      <c r="YU57" s="373"/>
      <c r="YV57" s="373"/>
      <c r="YW57" s="373"/>
      <c r="YX57" s="373"/>
      <c r="YY57" s="373"/>
      <c r="YZ57" s="373"/>
      <c r="ZA57" s="373"/>
      <c r="ZB57" s="373"/>
      <c r="ZC57" s="373"/>
      <c r="ZD57" s="373"/>
      <c r="ZE57" s="373"/>
      <c r="ZF57" s="373"/>
      <c r="ZG57" s="373"/>
      <c r="ZH57" s="373"/>
      <c r="ZI57" s="373"/>
      <c r="ZJ57" s="373"/>
      <c r="ZK57" s="373"/>
      <c r="ZL57" s="373"/>
      <c r="ZM57" s="373"/>
      <c r="ZN57" s="373"/>
      <c r="ZO57" s="373"/>
      <c r="ZP57" s="373"/>
      <c r="ZQ57" s="373"/>
      <c r="ZR57" s="373"/>
      <c r="ZS57" s="373"/>
      <c r="ZT57" s="373"/>
      <c r="ZU57" s="373"/>
      <c r="ZV57" s="373"/>
      <c r="ZW57" s="373"/>
      <c r="ZX57" s="373"/>
      <c r="ZY57" s="373"/>
      <c r="ZZ57" s="373"/>
      <c r="AAA57" s="373"/>
      <c r="AAB57" s="373"/>
      <c r="AAC57" s="373"/>
      <c r="AAD57" s="373"/>
      <c r="AAE57" s="373"/>
      <c r="AAF57" s="373"/>
      <c r="AAG57" s="373"/>
      <c r="AAH57" s="373"/>
      <c r="AAI57" s="373"/>
      <c r="AAJ57" s="373"/>
      <c r="AAK57" s="373"/>
      <c r="AAL57" s="373"/>
      <c r="AAM57" s="373"/>
      <c r="AAN57" s="373"/>
      <c r="AAO57" s="373"/>
      <c r="AAP57" s="373"/>
      <c r="AAQ57" s="373"/>
      <c r="AAR57" s="373"/>
      <c r="AAS57" s="373"/>
      <c r="AAT57" s="373"/>
      <c r="AAU57" s="373"/>
      <c r="AAV57" s="373"/>
      <c r="AAW57" s="373"/>
      <c r="AAX57" s="373"/>
      <c r="AAY57" s="373"/>
      <c r="AAZ57" s="373"/>
      <c r="ABA57" s="373"/>
      <c r="ABB57" s="373"/>
      <c r="ABC57" s="373"/>
      <c r="ABD57" s="373"/>
      <c r="ABE57" s="373"/>
      <c r="ABF57" s="373"/>
      <c r="ABG57" s="373"/>
      <c r="ABH57" s="373"/>
      <c r="ABI57" s="373"/>
      <c r="ABJ57" s="373"/>
      <c r="ABK57" s="373"/>
      <c r="ABL57" s="373"/>
      <c r="ABM57" s="373"/>
      <c r="ABN57" s="373"/>
      <c r="ABO57" s="373"/>
      <c r="ABP57" s="373"/>
      <c r="ABQ57" s="373"/>
      <c r="ABR57" s="373"/>
      <c r="ABS57" s="373"/>
      <c r="ABT57" s="373"/>
      <c r="ABU57" s="373"/>
      <c r="ABV57" s="373"/>
      <c r="ABW57" s="373"/>
      <c r="ABX57" s="373"/>
      <c r="ABY57" s="373"/>
      <c r="ABZ57" s="373"/>
      <c r="ACA57" s="373"/>
      <c r="ACB57" s="373"/>
      <c r="ACC57" s="373"/>
      <c r="ACD57" s="373"/>
      <c r="ACE57" s="373"/>
      <c r="ACF57" s="373"/>
      <c r="ACG57" s="373"/>
      <c r="ACH57" s="373"/>
      <c r="ACI57" s="373"/>
      <c r="ACJ57" s="373"/>
      <c r="ACK57" s="373"/>
      <c r="ACL57" s="373"/>
      <c r="ACM57" s="373"/>
      <c r="ACN57" s="373"/>
      <c r="ACO57" s="373"/>
      <c r="ACP57" s="373"/>
      <c r="ACQ57" s="373"/>
      <c r="ACR57" s="373"/>
      <c r="ACS57" s="373"/>
      <c r="ACT57" s="373"/>
      <c r="ACU57" s="373"/>
      <c r="ACV57" s="373"/>
      <c r="ACW57" s="373"/>
      <c r="ACX57" s="373"/>
      <c r="ACY57" s="373"/>
      <c r="ACZ57" s="373"/>
      <c r="ADA57" s="373"/>
      <c r="ADB57" s="373"/>
      <c r="ADC57" s="373"/>
      <c r="ADD57" s="373"/>
      <c r="ADE57" s="373"/>
      <c r="ADF57" s="373"/>
      <c r="ADG57" s="373"/>
      <c r="ADH57" s="373"/>
      <c r="ADI57" s="373"/>
      <c r="ADJ57" s="373"/>
      <c r="ADK57" s="373"/>
      <c r="ADL57" s="373"/>
      <c r="ADM57" s="373"/>
      <c r="ADN57" s="373"/>
      <c r="ADO57" s="373"/>
      <c r="ADP57" s="373"/>
      <c r="ADQ57" s="373"/>
      <c r="ADR57" s="373"/>
      <c r="ADS57" s="373"/>
      <c r="ADT57" s="373"/>
      <c r="ADU57" s="373"/>
      <c r="ADV57" s="373"/>
      <c r="ADW57" s="373"/>
      <c r="ADX57" s="373"/>
      <c r="ADY57" s="373"/>
      <c r="ADZ57" s="373"/>
      <c r="AEA57" s="373"/>
      <c r="AEB57" s="373"/>
      <c r="AEC57" s="373"/>
      <c r="AED57" s="373"/>
      <c r="AEE57" s="373"/>
      <c r="AEF57" s="373"/>
      <c r="AEG57" s="373"/>
      <c r="AEH57" s="373"/>
      <c r="AEI57" s="373"/>
      <c r="AEJ57" s="373"/>
      <c r="AEK57" s="373"/>
      <c r="AEL57" s="373"/>
      <c r="AEM57" s="373"/>
      <c r="AEN57" s="373"/>
      <c r="AEO57" s="373"/>
      <c r="AEP57" s="373"/>
      <c r="AEQ57" s="373"/>
      <c r="AER57" s="373"/>
      <c r="AES57" s="373"/>
      <c r="AET57" s="373"/>
      <c r="AEU57" s="373"/>
      <c r="AEV57" s="373"/>
      <c r="AEW57" s="373"/>
      <c r="AEX57" s="373"/>
      <c r="AEY57" s="373"/>
      <c r="AEZ57" s="373"/>
      <c r="AFA57" s="373"/>
      <c r="AFB57" s="373"/>
      <c r="AFC57" s="373"/>
      <c r="AFD57" s="373"/>
      <c r="AFE57" s="373"/>
      <c r="AFF57" s="373"/>
      <c r="AFG57" s="373"/>
      <c r="AFH57" s="373"/>
      <c r="AFI57" s="373"/>
      <c r="AFJ57" s="373"/>
      <c r="AFK57" s="373"/>
      <c r="AFL57" s="373"/>
      <c r="AFM57" s="373"/>
      <c r="AFN57" s="373"/>
      <c r="AFO57" s="373"/>
      <c r="AFP57" s="373"/>
      <c r="AFQ57" s="373"/>
      <c r="AFR57" s="373"/>
      <c r="AFS57" s="373"/>
      <c r="AFT57" s="373"/>
      <c r="AFU57" s="373"/>
      <c r="AFV57" s="373"/>
      <c r="AFW57" s="373"/>
      <c r="AFX57" s="373"/>
      <c r="AFY57" s="373"/>
      <c r="AFZ57" s="373"/>
      <c r="AGA57" s="373"/>
      <c r="AGB57" s="373"/>
      <c r="AGC57" s="373"/>
      <c r="AGD57" s="373"/>
      <c r="AGE57" s="373"/>
      <c r="AGF57" s="373"/>
      <c r="AGG57" s="373"/>
      <c r="AGH57" s="373"/>
      <c r="AGI57" s="373"/>
      <c r="AGJ57" s="373"/>
      <c r="AGK57" s="373"/>
      <c r="AGL57" s="373"/>
      <c r="AGM57" s="373"/>
      <c r="AGN57" s="373"/>
      <c r="AGO57" s="373"/>
      <c r="AGP57" s="373"/>
      <c r="AGQ57" s="373"/>
      <c r="AGR57" s="373"/>
      <c r="AGS57" s="373"/>
      <c r="AGT57" s="373"/>
      <c r="AGU57" s="373"/>
      <c r="AGV57" s="373"/>
      <c r="AGW57" s="373"/>
      <c r="AGX57" s="373"/>
      <c r="AGY57" s="373"/>
      <c r="AGZ57" s="373"/>
      <c r="AHA57" s="373"/>
      <c r="AHB57" s="373"/>
      <c r="AHC57" s="373"/>
      <c r="AHD57" s="373"/>
      <c r="AHE57" s="373"/>
      <c r="AHF57" s="373"/>
      <c r="AHG57" s="373"/>
      <c r="AHH57" s="373"/>
      <c r="AHI57" s="373"/>
      <c r="AHJ57" s="373"/>
      <c r="AHK57" s="373"/>
      <c r="AHL57" s="373"/>
      <c r="AHM57" s="373"/>
      <c r="AHN57" s="373"/>
      <c r="AHO57" s="373"/>
      <c r="AHP57" s="373"/>
      <c r="AHQ57" s="373"/>
      <c r="AHR57" s="373"/>
      <c r="AHS57" s="373"/>
      <c r="AHT57" s="373"/>
      <c r="AHU57" s="373"/>
      <c r="AHV57" s="373"/>
      <c r="AHW57" s="373"/>
      <c r="AHX57" s="373"/>
      <c r="AHY57" s="373"/>
      <c r="AHZ57" s="373"/>
      <c r="AIA57" s="373"/>
      <c r="AIB57" s="373"/>
      <c r="AIC57" s="373"/>
      <c r="AID57" s="373"/>
      <c r="AIE57" s="373"/>
      <c r="AIF57" s="373"/>
      <c r="AIG57" s="373"/>
      <c r="AIH57" s="373"/>
      <c r="AII57" s="373"/>
      <c r="AIJ57" s="373"/>
      <c r="AIK57" s="373"/>
      <c r="AIL57" s="373"/>
      <c r="AIM57" s="373"/>
      <c r="AIN57" s="373"/>
      <c r="AIO57" s="373"/>
      <c r="AIP57" s="373"/>
      <c r="AIQ57" s="373"/>
      <c r="AIR57" s="373"/>
      <c r="AIS57" s="373"/>
      <c r="AIT57" s="373"/>
      <c r="AIU57" s="373"/>
      <c r="AIV57" s="373"/>
      <c r="AIW57" s="373"/>
      <c r="AIX57" s="373"/>
      <c r="AIY57" s="373"/>
      <c r="AIZ57" s="373"/>
      <c r="AJA57" s="373"/>
      <c r="AJB57" s="373"/>
      <c r="AJC57" s="373"/>
      <c r="AJD57" s="373"/>
      <c r="AJE57" s="373"/>
      <c r="AJF57" s="373"/>
      <c r="AJG57" s="373"/>
      <c r="AJH57" s="373"/>
      <c r="AJI57" s="373"/>
      <c r="AJJ57" s="373"/>
      <c r="AJK57" s="373"/>
      <c r="AJL57" s="373"/>
      <c r="AJM57" s="373"/>
      <c r="AJN57" s="373"/>
      <c r="AJO57" s="373"/>
      <c r="AJP57" s="373"/>
      <c r="AJQ57" s="373"/>
      <c r="AJR57" s="373"/>
      <c r="AJS57" s="373"/>
      <c r="AJT57" s="373"/>
      <c r="AJU57" s="373"/>
      <c r="AJV57" s="373"/>
      <c r="AJW57" s="373"/>
      <c r="AJX57" s="373"/>
      <c r="AJY57" s="373"/>
      <c r="AJZ57" s="373"/>
      <c r="AKA57" s="373"/>
      <c r="AKB57" s="373"/>
      <c r="AKC57" s="373"/>
      <c r="AKD57" s="373"/>
      <c r="AKE57" s="373"/>
      <c r="AKF57" s="373"/>
      <c r="AKG57" s="373"/>
      <c r="AKH57" s="373"/>
      <c r="AKI57" s="373"/>
      <c r="AKJ57" s="373"/>
      <c r="AKK57" s="373"/>
      <c r="AKL57" s="373"/>
      <c r="AKM57" s="373"/>
      <c r="AKN57" s="373"/>
      <c r="AKO57" s="373"/>
      <c r="AKP57" s="373"/>
      <c r="AKQ57" s="373"/>
      <c r="AKR57" s="373"/>
      <c r="AKS57" s="373"/>
      <c r="AKT57" s="373"/>
      <c r="AKU57" s="373"/>
      <c r="AKV57" s="373"/>
      <c r="AKW57" s="373"/>
      <c r="AKX57" s="373"/>
      <c r="AKY57" s="373"/>
      <c r="AKZ57" s="373"/>
      <c r="ALA57" s="373"/>
      <c r="ALB57" s="373"/>
      <c r="ALC57" s="373"/>
      <c r="ALD57" s="373"/>
      <c r="ALE57" s="373"/>
      <c r="ALF57" s="373"/>
      <c r="ALG57" s="373"/>
      <c r="ALH57" s="373"/>
      <c r="ALI57" s="373"/>
      <c r="ALJ57" s="373"/>
      <c r="ALK57" s="373"/>
      <c r="ALL57" s="373"/>
      <c r="ALM57" s="373"/>
      <c r="ALN57" s="373"/>
      <c r="ALO57" s="373"/>
      <c r="ALP57" s="373"/>
      <c r="ALQ57" s="373"/>
      <c r="ALR57" s="373"/>
      <c r="ALS57" s="373"/>
      <c r="ALT57" s="373"/>
      <c r="ALU57" s="373"/>
      <c r="ALV57" s="373"/>
      <c r="ALW57" s="373"/>
      <c r="ALX57" s="373"/>
      <c r="ALY57" s="373"/>
      <c r="ALZ57" s="373"/>
      <c r="AMA57" s="373"/>
      <c r="AMB57" s="373"/>
      <c r="AMC57" s="373"/>
      <c r="AMD57" s="373"/>
      <c r="AME57" s="373"/>
      <c r="AMF57" s="373"/>
      <c r="AMG57" s="373"/>
      <c r="AMH57" s="373"/>
      <c r="AMI57" s="373"/>
      <c r="AMJ57" s="373"/>
      <c r="AMK57" s="373"/>
      <c r="AML57" s="373"/>
      <c r="AMM57" s="373"/>
      <c r="AMN57" s="373"/>
      <c r="AMO57" s="373"/>
      <c r="AMP57" s="373"/>
      <c r="AMQ57" s="373"/>
      <c r="AMR57" s="373"/>
      <c r="AMS57" s="373"/>
      <c r="AMT57" s="373"/>
      <c r="AMU57" s="373"/>
      <c r="AMV57" s="373"/>
      <c r="AMW57" s="373"/>
      <c r="AMX57" s="373"/>
      <c r="AMY57" s="373"/>
      <c r="AMZ57" s="373"/>
      <c r="ANA57" s="373"/>
      <c r="ANB57" s="373"/>
      <c r="ANC57" s="373"/>
      <c r="AND57" s="373"/>
      <c r="ANE57" s="373"/>
      <c r="ANF57" s="373"/>
      <c r="ANG57" s="373"/>
      <c r="ANH57" s="373"/>
      <c r="ANI57" s="373"/>
      <c r="ANJ57" s="373"/>
      <c r="ANK57" s="373"/>
      <c r="ANL57" s="373"/>
      <c r="ANM57" s="373"/>
      <c r="ANN57" s="373"/>
      <c r="ANO57" s="373"/>
      <c r="ANP57" s="373"/>
      <c r="ANQ57" s="373"/>
      <c r="ANR57" s="373"/>
      <c r="ANS57" s="373"/>
      <c r="ANT57" s="373"/>
      <c r="ANU57" s="373"/>
      <c r="ANV57" s="373"/>
      <c r="ANW57" s="373"/>
      <c r="ANX57" s="373"/>
      <c r="ANY57" s="373"/>
      <c r="ANZ57" s="373"/>
      <c r="AOA57" s="373"/>
      <c r="AOB57" s="373"/>
      <c r="AOC57" s="373"/>
      <c r="AOD57" s="373"/>
      <c r="AOE57" s="373"/>
      <c r="AOF57" s="373"/>
      <c r="AOG57" s="373"/>
      <c r="AOH57" s="373"/>
      <c r="AOI57" s="373"/>
      <c r="AOJ57" s="373"/>
      <c r="AOK57" s="373"/>
      <c r="AOL57" s="373"/>
      <c r="AOM57" s="373"/>
      <c r="AON57" s="373"/>
      <c r="AOO57" s="373"/>
      <c r="AOP57" s="373"/>
      <c r="AOQ57" s="373"/>
      <c r="AOR57" s="373"/>
      <c r="AOS57" s="373"/>
      <c r="AOT57" s="373"/>
      <c r="AOU57" s="373"/>
      <c r="AOV57" s="373"/>
      <c r="AOW57" s="373"/>
      <c r="AOX57" s="373"/>
      <c r="AOY57" s="373"/>
      <c r="AOZ57" s="373"/>
      <c r="APA57" s="373"/>
      <c r="APB57" s="373"/>
      <c r="APC57" s="373"/>
      <c r="APD57" s="373"/>
      <c r="APE57" s="373"/>
      <c r="APF57" s="373"/>
      <c r="APG57" s="373"/>
      <c r="APH57" s="373"/>
      <c r="API57" s="373"/>
      <c r="APJ57" s="373"/>
      <c r="APK57" s="373"/>
      <c r="APL57" s="373"/>
      <c r="APM57" s="373"/>
      <c r="APN57" s="373"/>
      <c r="APO57" s="373"/>
      <c r="APP57" s="373"/>
      <c r="APQ57" s="373"/>
      <c r="APR57" s="373"/>
      <c r="APS57" s="373"/>
      <c r="APT57" s="373"/>
      <c r="APU57" s="373"/>
      <c r="APV57" s="373"/>
      <c r="APW57" s="373"/>
      <c r="APX57" s="373"/>
      <c r="APY57" s="373"/>
      <c r="APZ57" s="373"/>
      <c r="AQA57" s="373"/>
      <c r="AQB57" s="373"/>
      <c r="AQC57" s="373"/>
      <c r="AQD57" s="373"/>
      <c r="AQE57" s="373"/>
      <c r="AQF57" s="373"/>
      <c r="AQG57" s="373"/>
      <c r="AQH57" s="373"/>
      <c r="AQI57" s="373"/>
      <c r="AQJ57" s="373"/>
      <c r="AQK57" s="373"/>
      <c r="AQL57" s="373"/>
      <c r="AQM57" s="373"/>
      <c r="AQN57" s="373"/>
      <c r="AQO57" s="373"/>
      <c r="AQP57" s="373"/>
      <c r="AQQ57" s="373"/>
      <c r="AQR57" s="373"/>
      <c r="AQS57" s="373"/>
      <c r="AQT57" s="373"/>
      <c r="AQU57" s="373"/>
      <c r="AQV57" s="373"/>
      <c r="AQW57" s="373"/>
      <c r="AQX57" s="373"/>
      <c r="AQY57" s="373"/>
      <c r="AQZ57" s="373"/>
      <c r="ARA57" s="373"/>
      <c r="ARB57" s="373"/>
      <c r="ARC57" s="373"/>
      <c r="ARD57" s="373"/>
      <c r="ARE57" s="373"/>
      <c r="ARF57" s="373"/>
      <c r="ARG57" s="373"/>
      <c r="ARH57" s="373"/>
      <c r="ARI57" s="373"/>
      <c r="ARJ57" s="373"/>
      <c r="ARK57" s="373"/>
      <c r="ARL57" s="373"/>
      <c r="ARM57" s="373"/>
      <c r="ARN57" s="373"/>
      <c r="ARO57" s="373"/>
      <c r="ARP57" s="373"/>
      <c r="ARQ57" s="373"/>
      <c r="ARR57" s="373"/>
      <c r="ARS57" s="373"/>
      <c r="ART57" s="373"/>
      <c r="ARU57" s="373"/>
      <c r="ARV57" s="373"/>
      <c r="ARW57" s="373"/>
      <c r="ARX57" s="373"/>
      <c r="ARY57" s="373"/>
      <c r="ARZ57" s="373"/>
      <c r="ASA57" s="373"/>
      <c r="ASB57" s="373"/>
      <c r="ASC57" s="373"/>
      <c r="ASD57" s="373"/>
      <c r="ASE57" s="373"/>
      <c r="ASF57" s="373"/>
      <c r="ASG57" s="373"/>
      <c r="ASH57" s="373"/>
      <c r="ASI57" s="373"/>
      <c r="ASJ57" s="373"/>
      <c r="ASK57" s="373"/>
      <c r="ASL57" s="373"/>
      <c r="ASM57" s="373"/>
      <c r="ASN57" s="373"/>
      <c r="ASO57" s="373"/>
      <c r="ASP57" s="373"/>
      <c r="ASQ57" s="373"/>
      <c r="ASR57" s="373"/>
      <c r="ASS57" s="373"/>
      <c r="AST57" s="373"/>
      <c r="ASU57" s="373"/>
      <c r="ASV57" s="373"/>
      <c r="ASW57" s="373"/>
      <c r="ASX57" s="373"/>
      <c r="ASY57" s="373"/>
      <c r="ASZ57" s="373"/>
      <c r="ATA57" s="373"/>
      <c r="ATB57" s="373"/>
      <c r="ATC57" s="373"/>
      <c r="ATD57" s="373"/>
      <c r="ATE57" s="373"/>
      <c r="ATF57" s="373"/>
      <c r="ATG57" s="373"/>
      <c r="ATH57" s="373"/>
      <c r="ATI57" s="373"/>
      <c r="ATJ57" s="373"/>
      <c r="ATK57" s="373"/>
      <c r="ATL57" s="373"/>
      <c r="ATM57" s="373"/>
      <c r="ATN57" s="373"/>
      <c r="ATO57" s="373"/>
      <c r="ATP57" s="373"/>
      <c r="ATQ57" s="373"/>
      <c r="ATR57" s="373"/>
      <c r="ATS57" s="373"/>
      <c r="ATT57" s="373"/>
      <c r="ATU57" s="373"/>
      <c r="ATV57" s="373"/>
      <c r="ATW57" s="373"/>
      <c r="ATX57" s="373"/>
      <c r="ATY57" s="373"/>
      <c r="ATZ57" s="373"/>
      <c r="AUA57" s="373"/>
      <c r="AUB57" s="373"/>
      <c r="AUC57" s="373"/>
      <c r="AUD57" s="373"/>
      <c r="AUE57" s="373"/>
      <c r="AUF57" s="373"/>
      <c r="AUG57" s="373"/>
      <c r="AUH57" s="373"/>
      <c r="AUI57" s="373"/>
      <c r="AUJ57" s="373"/>
      <c r="AUK57" s="373"/>
      <c r="AUL57" s="373"/>
      <c r="AUM57" s="373"/>
      <c r="AUN57" s="373"/>
      <c r="AUO57" s="373"/>
      <c r="AUP57" s="373"/>
      <c r="AUQ57" s="373"/>
      <c r="AUR57" s="373"/>
      <c r="AUS57" s="373"/>
      <c r="AUT57" s="373"/>
      <c r="AUU57" s="373"/>
      <c r="AUV57" s="373"/>
      <c r="AUW57" s="373"/>
      <c r="AUX57" s="373"/>
      <c r="AUY57" s="373"/>
      <c r="AUZ57" s="373"/>
      <c r="AVA57" s="373"/>
      <c r="AVB57" s="373"/>
      <c r="AVC57" s="373"/>
      <c r="AVD57" s="373"/>
      <c r="AVE57" s="373"/>
      <c r="AVF57" s="373"/>
      <c r="AVG57" s="373"/>
      <c r="AVH57" s="373"/>
      <c r="AVI57" s="373"/>
      <c r="AVJ57" s="373"/>
      <c r="AVK57" s="373"/>
      <c r="AVL57" s="373"/>
      <c r="AVM57" s="373"/>
      <c r="AVN57" s="373"/>
      <c r="AVO57" s="373"/>
      <c r="AVP57" s="373"/>
      <c r="AVQ57" s="373"/>
      <c r="AVR57" s="373"/>
      <c r="AVS57" s="373"/>
      <c r="AVT57" s="373"/>
      <c r="AVU57" s="373"/>
      <c r="AVV57" s="373"/>
      <c r="AVW57" s="373"/>
      <c r="AVX57" s="373"/>
      <c r="AVY57" s="373"/>
      <c r="AVZ57" s="373"/>
      <c r="AWA57" s="373"/>
      <c r="AWB57" s="373"/>
      <c r="AWC57" s="373"/>
      <c r="AWD57" s="373"/>
      <c r="AWE57" s="373"/>
      <c r="AWF57" s="373"/>
      <c r="AWG57" s="373"/>
      <c r="AWH57" s="373"/>
      <c r="AWI57" s="373"/>
      <c r="AWJ57" s="373"/>
      <c r="AWK57" s="373"/>
      <c r="AWL57" s="373"/>
      <c r="AWM57" s="373"/>
      <c r="AWN57" s="373"/>
      <c r="AWO57" s="373"/>
      <c r="AWP57" s="373"/>
      <c r="AWQ57" s="373"/>
      <c r="AWR57" s="373"/>
      <c r="AWS57" s="373"/>
      <c r="AWT57" s="373"/>
      <c r="AWU57" s="373"/>
      <c r="AWV57" s="373"/>
      <c r="AWW57" s="373"/>
      <c r="AWX57" s="373"/>
      <c r="AWY57" s="373"/>
      <c r="AWZ57" s="373"/>
      <c r="AXA57" s="373"/>
      <c r="AXB57" s="373"/>
      <c r="AXC57" s="373"/>
      <c r="AXD57" s="373"/>
      <c r="AXE57" s="373"/>
      <c r="AXF57" s="373"/>
      <c r="AXG57" s="373"/>
      <c r="AXH57" s="373"/>
      <c r="AXI57" s="373"/>
      <c r="AXJ57" s="373"/>
      <c r="AXK57" s="373"/>
      <c r="AXL57" s="373"/>
      <c r="AXM57" s="373"/>
      <c r="AXN57" s="373"/>
      <c r="AXO57" s="373"/>
      <c r="AXP57" s="373"/>
      <c r="AXQ57" s="373"/>
      <c r="AXR57" s="373"/>
      <c r="AXS57" s="373"/>
      <c r="AXT57" s="373"/>
      <c r="AXU57" s="373"/>
      <c r="AXV57" s="373"/>
      <c r="AXW57" s="373"/>
      <c r="AXX57" s="373"/>
      <c r="AXY57" s="373"/>
      <c r="AXZ57" s="373"/>
      <c r="AYA57" s="373"/>
      <c r="AYB57" s="373"/>
      <c r="AYC57" s="373"/>
      <c r="AYD57" s="373"/>
      <c r="AYE57" s="373"/>
      <c r="AYF57" s="373"/>
      <c r="AYG57" s="373"/>
      <c r="AYH57" s="373"/>
      <c r="AYI57" s="373"/>
      <c r="AYJ57" s="373"/>
      <c r="AYK57" s="373"/>
      <c r="AYL57" s="373"/>
      <c r="AYM57" s="373"/>
      <c r="AYN57" s="373"/>
      <c r="AYO57" s="373"/>
      <c r="AYP57" s="373"/>
      <c r="AYQ57" s="373"/>
      <c r="AYR57" s="373"/>
      <c r="AYS57" s="373"/>
      <c r="AYT57" s="373"/>
      <c r="AYU57" s="373"/>
      <c r="AYV57" s="373"/>
      <c r="AYW57" s="373"/>
      <c r="AYX57" s="373"/>
      <c r="AYY57" s="373"/>
      <c r="AYZ57" s="373"/>
      <c r="AZA57" s="373"/>
      <c r="AZB57" s="373"/>
      <c r="AZC57" s="373"/>
      <c r="AZD57" s="373"/>
      <c r="AZE57" s="373"/>
      <c r="AZF57" s="373"/>
      <c r="AZG57" s="373"/>
      <c r="AZH57" s="373"/>
      <c r="AZI57" s="373"/>
      <c r="AZJ57" s="373"/>
      <c r="AZK57" s="373"/>
      <c r="AZL57" s="373"/>
      <c r="AZM57" s="373"/>
      <c r="AZN57" s="373"/>
      <c r="AZO57" s="373"/>
      <c r="AZP57" s="373"/>
      <c r="AZQ57" s="373"/>
      <c r="AZR57" s="373"/>
      <c r="AZS57" s="373"/>
      <c r="AZT57" s="373"/>
      <c r="AZU57" s="373"/>
      <c r="AZV57" s="373"/>
      <c r="AZW57" s="373"/>
      <c r="AZX57" s="373"/>
      <c r="AZY57" s="373"/>
      <c r="AZZ57" s="373"/>
      <c r="BAA57" s="373"/>
      <c r="BAB57" s="373"/>
      <c r="BAC57" s="373"/>
      <c r="BAD57" s="373"/>
      <c r="BAE57" s="373"/>
      <c r="BAF57" s="373"/>
      <c r="BAG57" s="373"/>
      <c r="BAH57" s="373"/>
      <c r="BAI57" s="373"/>
      <c r="BAJ57" s="373"/>
      <c r="BAK57" s="373"/>
      <c r="BAL57" s="373"/>
      <c r="BAM57" s="373"/>
      <c r="BAN57" s="373"/>
      <c r="BAO57" s="373"/>
      <c r="BAP57" s="373"/>
      <c r="BAQ57" s="373"/>
      <c r="BAR57" s="373"/>
      <c r="BAS57" s="373"/>
      <c r="BAT57" s="373"/>
      <c r="BAU57" s="373"/>
      <c r="BAV57" s="373"/>
      <c r="BAW57" s="373"/>
      <c r="BAX57" s="373"/>
      <c r="BAY57" s="373"/>
      <c r="BAZ57" s="373"/>
      <c r="BBA57" s="373"/>
      <c r="BBB57" s="373"/>
      <c r="BBC57" s="373"/>
      <c r="BBD57" s="373"/>
      <c r="BBE57" s="373"/>
      <c r="BBF57" s="373"/>
      <c r="BBG57" s="373"/>
      <c r="BBH57" s="373"/>
      <c r="BBI57" s="373"/>
      <c r="BBJ57" s="373"/>
      <c r="BBK57" s="373"/>
      <c r="BBL57" s="373"/>
      <c r="BBM57" s="373"/>
      <c r="BBN57" s="373"/>
      <c r="BBO57" s="373"/>
      <c r="BBP57" s="373"/>
      <c r="BBQ57" s="373"/>
      <c r="BBR57" s="373"/>
      <c r="BBS57" s="373"/>
      <c r="BBT57" s="373"/>
      <c r="BBU57" s="373"/>
      <c r="BBV57" s="373"/>
      <c r="BBW57" s="373"/>
      <c r="BBX57" s="373"/>
      <c r="BBY57" s="373"/>
      <c r="BBZ57" s="373"/>
      <c r="BCA57" s="373"/>
      <c r="BCB57" s="373"/>
      <c r="BCC57" s="373"/>
      <c r="BCD57" s="373"/>
      <c r="BCE57" s="373"/>
      <c r="BCF57" s="373"/>
      <c r="BCG57" s="373"/>
      <c r="BCH57" s="373"/>
      <c r="BCI57" s="373"/>
      <c r="BCJ57" s="373"/>
      <c r="BCK57" s="373"/>
      <c r="BCL57" s="373"/>
      <c r="BCM57" s="373"/>
      <c r="BCN57" s="373"/>
      <c r="BCO57" s="373"/>
      <c r="BCP57" s="373"/>
      <c r="BCQ57" s="373"/>
      <c r="BCR57" s="373"/>
      <c r="BCS57" s="373"/>
      <c r="BCT57" s="373"/>
      <c r="BCU57" s="373"/>
      <c r="BCV57" s="373"/>
      <c r="BCW57" s="373"/>
      <c r="BCX57" s="373"/>
      <c r="BCY57" s="373"/>
      <c r="BCZ57" s="373"/>
      <c r="BDA57" s="373"/>
      <c r="BDB57" s="373"/>
      <c r="BDC57" s="373"/>
      <c r="BDD57" s="373"/>
      <c r="BDE57" s="373"/>
      <c r="BDF57" s="373"/>
      <c r="BDG57" s="373"/>
      <c r="BDH57" s="373"/>
      <c r="BDI57" s="373"/>
      <c r="BDJ57" s="373"/>
      <c r="BDK57" s="373"/>
      <c r="BDL57" s="373"/>
      <c r="BDM57" s="373"/>
      <c r="BDN57" s="373"/>
      <c r="BDO57" s="373"/>
      <c r="BDP57" s="373"/>
      <c r="BDQ57" s="373"/>
      <c r="BDR57" s="373"/>
      <c r="BDS57" s="373"/>
      <c r="BDT57" s="373"/>
      <c r="BDU57" s="373"/>
      <c r="BDV57" s="373"/>
      <c r="BDW57" s="373"/>
      <c r="BDX57" s="373"/>
      <c r="BDY57" s="373"/>
      <c r="BDZ57" s="373"/>
      <c r="BEA57" s="373"/>
      <c r="BEB57" s="373"/>
      <c r="BEC57" s="373"/>
      <c r="BED57" s="373"/>
      <c r="BEE57" s="373"/>
      <c r="BEF57" s="373"/>
      <c r="BEG57" s="373"/>
      <c r="BEH57" s="373"/>
      <c r="BEI57" s="373"/>
      <c r="BEJ57" s="373"/>
      <c r="BEK57" s="373"/>
      <c r="BEL57" s="373"/>
      <c r="BEM57" s="373"/>
      <c r="BEN57" s="373"/>
      <c r="BEO57" s="373"/>
      <c r="BEP57" s="373"/>
      <c r="BEQ57" s="373"/>
      <c r="BER57" s="373"/>
      <c r="BES57" s="373"/>
      <c r="BET57" s="373"/>
      <c r="BEU57" s="373"/>
      <c r="BEV57" s="373"/>
      <c r="BEW57" s="373"/>
      <c r="BEX57" s="373"/>
      <c r="BEY57" s="373"/>
      <c r="BEZ57" s="373"/>
      <c r="BFA57" s="373"/>
      <c r="BFB57" s="373"/>
      <c r="BFC57" s="373"/>
      <c r="BFD57" s="373"/>
      <c r="BFE57" s="373"/>
      <c r="BFF57" s="373"/>
      <c r="BFG57" s="373"/>
      <c r="BFH57" s="373"/>
      <c r="BFI57" s="373"/>
      <c r="BFJ57" s="373"/>
      <c r="BFK57" s="373"/>
      <c r="BFL57" s="373"/>
      <c r="BFM57" s="373"/>
      <c r="BFN57" s="373"/>
      <c r="BFO57" s="373"/>
      <c r="BFP57" s="373"/>
      <c r="BFQ57" s="373"/>
      <c r="BFR57" s="373"/>
      <c r="BFS57" s="373"/>
      <c r="BFT57" s="373"/>
      <c r="BFU57" s="373"/>
      <c r="BFV57" s="373"/>
      <c r="BFW57" s="373"/>
      <c r="BFX57" s="373"/>
      <c r="BFY57" s="373"/>
      <c r="BFZ57" s="373"/>
      <c r="BGA57" s="373"/>
      <c r="BGB57" s="373"/>
      <c r="BGC57" s="373"/>
      <c r="BGD57" s="373"/>
      <c r="BGE57" s="373"/>
      <c r="BGF57" s="373"/>
      <c r="BGG57" s="373"/>
      <c r="BGH57" s="373"/>
      <c r="BGI57" s="373"/>
      <c r="BGJ57" s="373"/>
      <c r="BGK57" s="373"/>
      <c r="BGL57" s="373"/>
      <c r="BGM57" s="373"/>
      <c r="BGN57" s="373"/>
      <c r="BGO57" s="373"/>
      <c r="BGP57" s="373"/>
      <c r="BGQ57" s="373"/>
      <c r="BGR57" s="373"/>
      <c r="BGS57" s="373"/>
      <c r="BGT57" s="373"/>
      <c r="BGU57" s="373"/>
      <c r="BGV57" s="373"/>
      <c r="BGW57" s="373"/>
      <c r="BGX57" s="373"/>
      <c r="BGY57" s="373"/>
      <c r="BGZ57" s="373"/>
      <c r="BHA57" s="373"/>
      <c r="BHB57" s="373"/>
      <c r="BHC57" s="373"/>
      <c r="BHD57" s="373"/>
      <c r="BHE57" s="373"/>
      <c r="BHF57" s="373"/>
      <c r="BHG57" s="373"/>
      <c r="BHH57" s="373"/>
      <c r="BHI57" s="373"/>
      <c r="BHJ57" s="373"/>
      <c r="BHK57" s="373"/>
      <c r="BHL57" s="373"/>
      <c r="BHM57" s="373"/>
      <c r="BHN57" s="373"/>
      <c r="BHO57" s="373"/>
      <c r="BHP57" s="373"/>
      <c r="BHQ57" s="373"/>
      <c r="BHR57" s="373"/>
      <c r="BHS57" s="373"/>
      <c r="BHT57" s="373"/>
      <c r="BHU57" s="373"/>
      <c r="BHV57" s="373"/>
      <c r="BHW57" s="373"/>
      <c r="BHX57" s="373"/>
      <c r="BHY57" s="373"/>
      <c r="BHZ57" s="373"/>
      <c r="BIA57" s="373"/>
      <c r="BIB57" s="373"/>
      <c r="BIC57" s="373"/>
      <c r="BID57" s="373"/>
      <c r="BIE57" s="373"/>
      <c r="BIF57" s="373"/>
      <c r="BIG57" s="373"/>
      <c r="BIH57" s="373"/>
      <c r="BII57" s="373"/>
      <c r="BIJ57" s="373"/>
      <c r="BIK57" s="373"/>
      <c r="BIL57" s="373"/>
      <c r="BIM57" s="373"/>
      <c r="BIN57" s="373"/>
      <c r="BIO57" s="373"/>
      <c r="BIP57" s="373"/>
      <c r="BIQ57" s="373"/>
      <c r="BIR57" s="373"/>
      <c r="BIS57" s="373"/>
      <c r="BIT57" s="373"/>
      <c r="BIU57" s="373"/>
      <c r="BIV57" s="373"/>
      <c r="BIW57" s="373"/>
      <c r="BIX57" s="373"/>
      <c r="BIY57" s="373"/>
      <c r="BIZ57" s="373"/>
      <c r="BJA57" s="373"/>
      <c r="BJB57" s="373"/>
      <c r="BJC57" s="373"/>
      <c r="BJD57" s="373"/>
      <c r="BJE57" s="373"/>
      <c r="BJF57" s="373"/>
      <c r="BJG57" s="373"/>
      <c r="BJH57" s="373"/>
      <c r="BJI57" s="373"/>
      <c r="BJJ57" s="373"/>
      <c r="BJK57" s="373"/>
      <c r="BJL57" s="373"/>
      <c r="BJM57" s="373"/>
      <c r="BJN57" s="373"/>
      <c r="BJO57" s="373"/>
      <c r="BJP57" s="373"/>
      <c r="BJQ57" s="373"/>
      <c r="BJR57" s="373"/>
      <c r="BJS57" s="373"/>
      <c r="BJT57" s="373"/>
      <c r="BJU57" s="373"/>
      <c r="BJV57" s="373"/>
      <c r="BJW57" s="373"/>
      <c r="BJX57" s="373"/>
      <c r="BJY57" s="373"/>
      <c r="BJZ57" s="373"/>
      <c r="BKA57" s="373"/>
      <c r="BKB57" s="373"/>
      <c r="BKC57" s="373"/>
      <c r="BKD57" s="373"/>
      <c r="BKE57" s="373"/>
      <c r="BKF57" s="373"/>
      <c r="BKG57" s="373"/>
      <c r="BKH57" s="373"/>
      <c r="BKI57" s="373"/>
      <c r="BKJ57" s="373"/>
      <c r="BKK57" s="373"/>
      <c r="BKL57" s="373"/>
      <c r="BKM57" s="373"/>
      <c r="BKN57" s="373"/>
      <c r="BKO57" s="373"/>
      <c r="BKP57" s="373"/>
      <c r="BKQ57" s="373"/>
      <c r="BKR57" s="373"/>
      <c r="BKS57" s="373"/>
      <c r="BKT57" s="373"/>
      <c r="BKU57" s="373"/>
      <c r="BKV57" s="373"/>
      <c r="BKW57" s="373"/>
      <c r="BKX57" s="373"/>
      <c r="BKY57" s="373"/>
      <c r="BKZ57" s="373"/>
      <c r="BLA57" s="373"/>
      <c r="BLB57" s="373"/>
      <c r="BLC57" s="373"/>
      <c r="BLD57" s="373"/>
      <c r="BLE57" s="373"/>
      <c r="BLF57" s="373"/>
      <c r="BLG57" s="373"/>
      <c r="BLH57" s="373"/>
      <c r="BLI57" s="373"/>
      <c r="BLJ57" s="373"/>
      <c r="BLK57" s="373"/>
      <c r="BLL57" s="373"/>
      <c r="BLM57" s="373"/>
      <c r="BLN57" s="373"/>
      <c r="BLO57" s="373"/>
      <c r="BLP57" s="373"/>
      <c r="BLQ57" s="373"/>
      <c r="BLR57" s="373"/>
      <c r="BLS57" s="373"/>
      <c r="BLT57" s="373"/>
      <c r="BLU57" s="373"/>
      <c r="BLV57" s="373"/>
      <c r="BLW57" s="373"/>
      <c r="BLX57" s="373"/>
      <c r="BLY57" s="373"/>
      <c r="BLZ57" s="373"/>
      <c r="BMA57" s="373"/>
      <c r="BMB57" s="373"/>
      <c r="BMC57" s="373"/>
      <c r="BMD57" s="373"/>
      <c r="BME57" s="373"/>
      <c r="BMF57" s="373"/>
      <c r="BMG57" s="373"/>
      <c r="BMH57" s="373"/>
      <c r="BMI57" s="373"/>
      <c r="BMJ57" s="373"/>
      <c r="BMK57" s="373"/>
      <c r="BML57" s="373"/>
      <c r="BMM57" s="373"/>
      <c r="BMN57" s="373"/>
      <c r="BMO57" s="373"/>
      <c r="BMP57" s="373"/>
      <c r="BMQ57" s="373"/>
      <c r="BMR57" s="373"/>
      <c r="BMS57" s="373"/>
      <c r="BMT57" s="373"/>
      <c r="BMU57" s="373"/>
      <c r="BMV57" s="373"/>
      <c r="BMW57" s="373"/>
      <c r="BMX57" s="373"/>
      <c r="BMY57" s="373"/>
      <c r="BMZ57" s="373"/>
      <c r="BNA57" s="373"/>
      <c r="BNB57" s="373"/>
      <c r="BNC57" s="373"/>
      <c r="BND57" s="373"/>
      <c r="BNE57" s="373"/>
      <c r="BNF57" s="373"/>
      <c r="BNG57" s="373"/>
      <c r="BNH57" s="373"/>
      <c r="BNI57" s="373"/>
      <c r="BNJ57" s="373"/>
      <c r="BNK57" s="373"/>
      <c r="BNL57" s="373"/>
      <c r="BNM57" s="373"/>
      <c r="BNN57" s="373"/>
      <c r="BNO57" s="373"/>
      <c r="BNP57" s="373"/>
      <c r="BNQ57" s="373"/>
      <c r="BNR57" s="373"/>
      <c r="BNS57" s="373"/>
      <c r="BNT57" s="373"/>
      <c r="BNU57" s="373"/>
      <c r="BNV57" s="373"/>
      <c r="BNW57" s="373"/>
      <c r="BNX57" s="373"/>
      <c r="BNY57" s="373"/>
      <c r="BNZ57" s="373"/>
      <c r="BOA57" s="373"/>
      <c r="BOB57" s="373"/>
      <c r="BOC57" s="373"/>
      <c r="BOD57" s="373"/>
      <c r="BOE57" s="373"/>
      <c r="BOF57" s="373"/>
      <c r="BOG57" s="373"/>
      <c r="BOH57" s="373"/>
      <c r="BOI57" s="373"/>
      <c r="BOJ57" s="373"/>
      <c r="BOK57" s="373"/>
      <c r="BOL57" s="373"/>
      <c r="BOM57" s="373"/>
      <c r="BON57" s="373"/>
      <c r="BOO57" s="373"/>
      <c r="BOP57" s="373"/>
      <c r="BOQ57" s="373"/>
      <c r="BOR57" s="373"/>
      <c r="BOS57" s="373"/>
      <c r="BOT57" s="373"/>
      <c r="BOU57" s="373"/>
      <c r="BOV57" s="373"/>
      <c r="BOW57" s="373"/>
      <c r="BOX57" s="373"/>
      <c r="BOY57" s="373"/>
      <c r="BOZ57" s="373"/>
      <c r="BPA57" s="373"/>
      <c r="BPB57" s="373"/>
      <c r="BPC57" s="373"/>
      <c r="BPD57" s="373"/>
      <c r="BPE57" s="373"/>
      <c r="BPF57" s="373"/>
      <c r="BPG57" s="373"/>
      <c r="BPH57" s="373"/>
      <c r="BPI57" s="373"/>
      <c r="BPJ57" s="373"/>
      <c r="BPK57" s="373"/>
      <c r="BPL57" s="373"/>
      <c r="BPM57" s="373"/>
      <c r="BPN57" s="373"/>
      <c r="BPO57" s="373"/>
      <c r="BPP57" s="373"/>
      <c r="BPQ57" s="373"/>
      <c r="BPR57" s="373"/>
      <c r="BPS57" s="373"/>
      <c r="BPT57" s="373"/>
      <c r="BPU57" s="373"/>
      <c r="BPV57" s="373"/>
      <c r="BPW57" s="373"/>
      <c r="BPX57" s="373"/>
      <c r="BPY57" s="373"/>
      <c r="BPZ57" s="373"/>
      <c r="BQA57" s="373"/>
      <c r="BQB57" s="373"/>
      <c r="BQC57" s="373"/>
      <c r="BQD57" s="373"/>
      <c r="BQE57" s="373"/>
      <c r="BQF57" s="373"/>
      <c r="BQG57" s="373"/>
      <c r="BQH57" s="373"/>
      <c r="BQI57" s="373"/>
      <c r="BQJ57" s="373"/>
      <c r="BQK57" s="373"/>
      <c r="BQL57" s="373"/>
      <c r="BQM57" s="373"/>
      <c r="BQN57" s="373"/>
      <c r="BQO57" s="373"/>
      <c r="BQP57" s="373"/>
      <c r="BQQ57" s="373"/>
      <c r="BQR57" s="373"/>
      <c r="BQS57" s="373"/>
      <c r="BQT57" s="373"/>
      <c r="BQU57" s="373"/>
      <c r="BQV57" s="373"/>
      <c r="BQW57" s="373"/>
      <c r="BQX57" s="373"/>
      <c r="BQY57" s="373"/>
      <c r="BQZ57" s="373"/>
      <c r="BRA57" s="373"/>
      <c r="BRB57" s="373"/>
      <c r="BRC57" s="373"/>
      <c r="BRD57" s="373"/>
      <c r="BRE57" s="373"/>
      <c r="BRF57" s="373"/>
      <c r="BRG57" s="373"/>
      <c r="BRH57" s="373"/>
      <c r="BRI57" s="373"/>
      <c r="BRJ57" s="373"/>
      <c r="BRK57" s="373"/>
      <c r="BRL57" s="373"/>
      <c r="BRM57" s="373"/>
      <c r="BRN57" s="373"/>
      <c r="BRO57" s="373"/>
      <c r="BRP57" s="373"/>
      <c r="BRQ57" s="373"/>
      <c r="BRR57" s="373"/>
      <c r="BRS57" s="373"/>
      <c r="BRT57" s="373"/>
      <c r="BRU57" s="373"/>
      <c r="BRV57" s="373"/>
      <c r="BRW57" s="373"/>
      <c r="BRX57" s="373"/>
      <c r="BRY57" s="373"/>
      <c r="BRZ57" s="373"/>
      <c r="BSA57" s="373"/>
      <c r="BSB57" s="373"/>
      <c r="BSC57" s="373"/>
      <c r="BSD57" s="373"/>
      <c r="BSE57" s="373"/>
      <c r="BSF57" s="373"/>
      <c r="BSG57" s="373"/>
      <c r="BSH57" s="373"/>
      <c r="BSI57" s="373"/>
      <c r="BSJ57" s="373"/>
      <c r="BSK57" s="373"/>
      <c r="BSL57" s="373"/>
      <c r="BSM57" s="373"/>
      <c r="BSN57" s="373"/>
      <c r="BSO57" s="373"/>
      <c r="BSP57" s="373"/>
      <c r="BSQ57" s="373"/>
      <c r="BSR57" s="373"/>
      <c r="BSS57" s="373"/>
      <c r="BST57" s="373"/>
      <c r="BSU57" s="373"/>
      <c r="BSV57" s="373"/>
      <c r="BSW57" s="373"/>
      <c r="BSX57" s="373"/>
      <c r="BSY57" s="373"/>
      <c r="BSZ57" s="373"/>
      <c r="BTA57" s="373"/>
      <c r="BTB57" s="373"/>
      <c r="BTC57" s="373"/>
      <c r="BTD57" s="373"/>
      <c r="BTE57" s="373"/>
      <c r="BTF57" s="373"/>
      <c r="BTG57" s="373"/>
      <c r="BTH57" s="373"/>
      <c r="BTI57" s="373"/>
      <c r="BTJ57" s="373"/>
      <c r="BTK57" s="373"/>
      <c r="BTL57" s="373"/>
      <c r="BTM57" s="373"/>
      <c r="BTN57" s="373"/>
      <c r="BTO57" s="373"/>
      <c r="BTP57" s="373"/>
      <c r="BTQ57" s="373"/>
      <c r="BTR57" s="373"/>
      <c r="BTS57" s="373"/>
      <c r="BTT57" s="373"/>
      <c r="BTU57" s="373"/>
      <c r="BTV57" s="373"/>
      <c r="BTW57" s="373"/>
      <c r="BTX57" s="373"/>
      <c r="BTY57" s="373"/>
      <c r="BTZ57" s="373"/>
      <c r="BUA57" s="373"/>
      <c r="BUB57" s="373"/>
      <c r="BUC57" s="373"/>
      <c r="BUD57" s="373"/>
      <c r="BUE57" s="373"/>
      <c r="BUF57" s="373"/>
      <c r="BUG57" s="373"/>
      <c r="BUH57" s="373"/>
      <c r="BUI57" s="373"/>
      <c r="BUJ57" s="373"/>
      <c r="BUK57" s="373"/>
      <c r="BUL57" s="373"/>
      <c r="BUM57" s="373"/>
      <c r="BUN57" s="373"/>
      <c r="BUO57" s="373"/>
      <c r="BUP57" s="373"/>
      <c r="BUQ57" s="373"/>
      <c r="BUR57" s="373"/>
      <c r="BUS57" s="373"/>
      <c r="BUT57" s="373"/>
      <c r="BUU57" s="373"/>
      <c r="BUV57" s="373"/>
      <c r="BUW57" s="373"/>
      <c r="BUX57" s="373"/>
      <c r="BUY57" s="373"/>
      <c r="BUZ57" s="373"/>
      <c r="BVA57" s="373"/>
      <c r="BVB57" s="373"/>
      <c r="BVC57" s="373"/>
      <c r="BVD57" s="373"/>
      <c r="BVE57" s="373"/>
      <c r="BVF57" s="373"/>
      <c r="BVG57" s="373"/>
      <c r="BVH57" s="373"/>
      <c r="BVI57" s="373"/>
      <c r="BVJ57" s="373"/>
      <c r="BVK57" s="373"/>
      <c r="BVL57" s="373"/>
      <c r="BVM57" s="373"/>
      <c r="BVN57" s="373"/>
      <c r="BVO57" s="373"/>
      <c r="BVP57" s="373"/>
      <c r="BVQ57" s="373"/>
      <c r="BVR57" s="373"/>
      <c r="BVS57" s="373"/>
      <c r="BVT57" s="373"/>
      <c r="BVU57" s="373"/>
      <c r="BVV57" s="373"/>
      <c r="BVW57" s="373"/>
      <c r="BVX57" s="373"/>
      <c r="BVY57" s="373"/>
      <c r="BVZ57" s="373"/>
      <c r="BWA57" s="373"/>
      <c r="BWB57" s="373"/>
      <c r="BWC57" s="373"/>
      <c r="BWD57" s="373"/>
      <c r="BWE57" s="373"/>
      <c r="BWF57" s="373"/>
      <c r="BWG57" s="373"/>
      <c r="BWH57" s="373"/>
      <c r="BWI57" s="373"/>
      <c r="BWJ57" s="373"/>
      <c r="BWK57" s="373"/>
      <c r="BWL57" s="373"/>
      <c r="BWM57" s="373"/>
      <c r="BWN57" s="373"/>
      <c r="BWO57" s="373"/>
      <c r="BWP57" s="373"/>
      <c r="BWQ57" s="373"/>
      <c r="BWR57" s="373"/>
      <c r="BWS57" s="373"/>
      <c r="BWT57" s="373"/>
      <c r="BWU57" s="373"/>
      <c r="BWV57" s="373"/>
      <c r="BWW57" s="373"/>
      <c r="BWX57" s="373"/>
      <c r="BWY57" s="373"/>
      <c r="BWZ57" s="373"/>
      <c r="BXA57" s="373"/>
      <c r="BXB57" s="373"/>
      <c r="BXC57" s="373"/>
      <c r="BXD57" s="373"/>
      <c r="BXE57" s="373"/>
      <c r="BXF57" s="373"/>
      <c r="BXG57" s="373"/>
      <c r="BXH57" s="373"/>
      <c r="BXI57" s="373"/>
      <c r="BXJ57" s="373"/>
      <c r="BXK57" s="373"/>
      <c r="BXL57" s="373"/>
      <c r="BXM57" s="373"/>
      <c r="BXN57" s="373"/>
      <c r="BXO57" s="373"/>
      <c r="BXP57" s="373"/>
      <c r="BXQ57" s="373"/>
      <c r="BXR57" s="373"/>
      <c r="BXS57" s="373"/>
      <c r="BXT57" s="373"/>
      <c r="BXU57" s="373"/>
      <c r="BXV57" s="373"/>
      <c r="BXW57" s="373"/>
      <c r="BXX57" s="373"/>
      <c r="BXY57" s="373"/>
      <c r="BXZ57" s="373"/>
      <c r="BYA57" s="373"/>
      <c r="BYB57" s="373"/>
      <c r="BYC57" s="373"/>
      <c r="BYD57" s="373"/>
      <c r="BYE57" s="373"/>
      <c r="BYF57" s="373"/>
      <c r="BYG57" s="373"/>
      <c r="BYH57" s="373"/>
      <c r="BYI57" s="373"/>
      <c r="BYJ57" s="373"/>
      <c r="BYK57" s="373"/>
      <c r="BYL57" s="373"/>
      <c r="BYM57" s="373"/>
      <c r="BYN57" s="373"/>
      <c r="BYO57" s="373"/>
      <c r="BYP57" s="373"/>
      <c r="BYQ57" s="373"/>
      <c r="BYR57" s="373"/>
      <c r="BYS57" s="373"/>
      <c r="BYT57" s="373"/>
      <c r="BYU57" s="373"/>
      <c r="BYV57" s="373"/>
      <c r="BYW57" s="373"/>
      <c r="BYX57" s="373"/>
      <c r="BYY57" s="373"/>
      <c r="BYZ57" s="373"/>
      <c r="BZA57" s="373"/>
      <c r="BZB57" s="373"/>
      <c r="BZC57" s="373"/>
      <c r="BZD57" s="373"/>
      <c r="BZE57" s="373"/>
      <c r="BZF57" s="373"/>
      <c r="BZG57" s="373"/>
      <c r="BZH57" s="373"/>
      <c r="BZI57" s="373"/>
      <c r="BZJ57" s="373"/>
      <c r="BZK57" s="373"/>
      <c r="BZL57" s="373"/>
      <c r="BZM57" s="373"/>
      <c r="BZN57" s="373"/>
      <c r="BZO57" s="373"/>
      <c r="BZP57" s="373"/>
      <c r="BZQ57" s="373"/>
      <c r="BZR57" s="373"/>
      <c r="BZS57" s="373"/>
      <c r="BZT57" s="373"/>
      <c r="BZU57" s="373"/>
      <c r="BZV57" s="373"/>
      <c r="BZW57" s="373"/>
      <c r="BZX57" s="373"/>
      <c r="BZY57" s="373"/>
      <c r="BZZ57" s="373"/>
      <c r="CAA57" s="373"/>
      <c r="CAB57" s="373"/>
      <c r="CAC57" s="373"/>
      <c r="CAD57" s="373"/>
      <c r="CAE57" s="373"/>
      <c r="CAF57" s="373"/>
      <c r="CAG57" s="373"/>
      <c r="CAH57" s="373"/>
      <c r="CAI57" s="373"/>
      <c r="CAJ57" s="373"/>
      <c r="CAK57" s="373"/>
      <c r="CAL57" s="373"/>
      <c r="CAM57" s="373"/>
      <c r="CAN57" s="373"/>
      <c r="CAO57" s="373"/>
      <c r="CAP57" s="373"/>
      <c r="CAQ57" s="373"/>
      <c r="CAR57" s="373"/>
      <c r="CAS57" s="373"/>
      <c r="CAT57" s="373"/>
      <c r="CAU57" s="373"/>
      <c r="CAV57" s="373"/>
      <c r="CAW57" s="373"/>
      <c r="CAX57" s="373"/>
      <c r="CAY57" s="373"/>
      <c r="CAZ57" s="373"/>
      <c r="CBA57" s="373"/>
      <c r="CBB57" s="373"/>
      <c r="CBC57" s="373"/>
      <c r="CBD57" s="373"/>
      <c r="CBE57" s="373"/>
      <c r="CBF57" s="373"/>
      <c r="CBG57" s="373"/>
      <c r="CBH57" s="373"/>
      <c r="CBI57" s="373"/>
      <c r="CBJ57" s="373"/>
      <c r="CBK57" s="373"/>
      <c r="CBL57" s="373"/>
      <c r="CBM57" s="373"/>
      <c r="CBN57" s="373"/>
      <c r="CBO57" s="373"/>
      <c r="CBP57" s="373"/>
      <c r="CBQ57" s="373"/>
      <c r="CBR57" s="373"/>
      <c r="CBS57" s="373"/>
      <c r="CBT57" s="373"/>
      <c r="CBU57" s="373"/>
      <c r="CBV57" s="373"/>
      <c r="CBW57" s="373"/>
      <c r="CBX57" s="373"/>
      <c r="CBY57" s="373"/>
      <c r="CBZ57" s="373"/>
      <c r="CCA57" s="373"/>
      <c r="CCB57" s="373"/>
      <c r="CCC57" s="373"/>
      <c r="CCD57" s="373"/>
      <c r="CCE57" s="373"/>
      <c r="CCF57" s="373"/>
      <c r="CCG57" s="373"/>
      <c r="CCH57" s="373"/>
      <c r="CCI57" s="373"/>
      <c r="CCJ57" s="373"/>
      <c r="CCK57" s="373"/>
      <c r="CCL57" s="373"/>
      <c r="CCM57" s="373"/>
      <c r="CCN57" s="373"/>
      <c r="CCO57" s="373"/>
      <c r="CCP57" s="373"/>
      <c r="CCQ57" s="373"/>
      <c r="CCR57" s="373"/>
      <c r="CCS57" s="373"/>
      <c r="CCT57" s="373"/>
      <c r="CCU57" s="373"/>
      <c r="CCV57" s="373"/>
      <c r="CCW57" s="373"/>
      <c r="CCX57" s="373"/>
      <c r="CCY57" s="373"/>
      <c r="CCZ57" s="373"/>
      <c r="CDA57" s="373"/>
      <c r="CDB57" s="373"/>
      <c r="CDC57" s="373"/>
      <c r="CDD57" s="373"/>
      <c r="CDE57" s="373"/>
      <c r="CDF57" s="373"/>
      <c r="CDG57" s="373"/>
      <c r="CDH57" s="373"/>
      <c r="CDI57" s="373"/>
      <c r="CDJ57" s="373"/>
      <c r="CDK57" s="373"/>
      <c r="CDL57" s="373"/>
      <c r="CDM57" s="373"/>
      <c r="CDN57" s="373"/>
      <c r="CDO57" s="373"/>
      <c r="CDP57" s="373"/>
      <c r="CDQ57" s="373"/>
      <c r="CDR57" s="373"/>
      <c r="CDS57" s="373"/>
      <c r="CDT57" s="373"/>
      <c r="CDU57" s="373"/>
      <c r="CDV57" s="373"/>
      <c r="CDW57" s="373"/>
      <c r="CDX57" s="373"/>
      <c r="CDY57" s="373"/>
      <c r="CDZ57" s="373"/>
      <c r="CEA57" s="373"/>
      <c r="CEB57" s="373"/>
      <c r="CEC57" s="373"/>
      <c r="CED57" s="373"/>
      <c r="CEE57" s="373"/>
      <c r="CEF57" s="373"/>
      <c r="CEG57" s="373"/>
      <c r="CEH57" s="373"/>
      <c r="CEI57" s="373"/>
      <c r="CEJ57" s="373"/>
      <c r="CEK57" s="373"/>
      <c r="CEL57" s="373"/>
      <c r="CEM57" s="373"/>
      <c r="CEN57" s="373"/>
      <c r="CEO57" s="373"/>
      <c r="CEP57" s="373"/>
      <c r="CEQ57" s="373"/>
      <c r="CER57" s="373"/>
      <c r="CES57" s="373"/>
      <c r="CET57" s="373"/>
      <c r="CEU57" s="373"/>
      <c r="CEV57" s="373"/>
      <c r="CEW57" s="373"/>
      <c r="CEX57" s="373"/>
      <c r="CEY57" s="373"/>
      <c r="CEZ57" s="373"/>
      <c r="CFA57" s="373"/>
      <c r="CFB57" s="373"/>
      <c r="CFC57" s="373"/>
      <c r="CFD57" s="373"/>
      <c r="CFE57" s="373"/>
      <c r="CFF57" s="373"/>
      <c r="CFG57" s="373"/>
      <c r="CFH57" s="373"/>
      <c r="CFI57" s="373"/>
      <c r="CFJ57" s="373"/>
      <c r="CFK57" s="373"/>
      <c r="CFL57" s="373"/>
      <c r="CFM57" s="373"/>
      <c r="CFN57" s="373"/>
      <c r="CFO57" s="373"/>
      <c r="CFP57" s="373"/>
      <c r="CFQ57" s="373"/>
      <c r="CFR57" s="373"/>
      <c r="CFS57" s="373"/>
      <c r="CFT57" s="373"/>
      <c r="CFU57" s="373"/>
      <c r="CFV57" s="373"/>
      <c r="CFW57" s="373"/>
      <c r="CFX57" s="373"/>
      <c r="CFY57" s="373"/>
      <c r="CFZ57" s="373"/>
      <c r="CGA57" s="373"/>
      <c r="CGB57" s="373"/>
      <c r="CGC57" s="373"/>
      <c r="CGD57" s="373"/>
      <c r="CGE57" s="373"/>
      <c r="CGF57" s="373"/>
      <c r="CGG57" s="373"/>
      <c r="CGH57" s="373"/>
      <c r="CGI57" s="373"/>
      <c r="CGJ57" s="373"/>
      <c r="CGK57" s="373"/>
      <c r="CGL57" s="373"/>
      <c r="CGM57" s="373"/>
      <c r="CGN57" s="373"/>
      <c r="CGO57" s="373"/>
      <c r="CGP57" s="373"/>
      <c r="CGQ57" s="373"/>
      <c r="CGR57" s="373"/>
      <c r="CGS57" s="373"/>
      <c r="CGT57" s="373"/>
      <c r="CGU57" s="373"/>
      <c r="CGV57" s="373"/>
      <c r="CGW57" s="373"/>
      <c r="CGX57" s="373"/>
      <c r="CGY57" s="373"/>
      <c r="CGZ57" s="373"/>
      <c r="CHA57" s="373"/>
      <c r="CHB57" s="373"/>
      <c r="CHC57" s="373"/>
      <c r="CHD57" s="373"/>
      <c r="CHE57" s="373"/>
      <c r="CHF57" s="373"/>
      <c r="CHG57" s="373"/>
      <c r="CHH57" s="373"/>
      <c r="CHI57" s="373"/>
      <c r="CHJ57" s="373"/>
      <c r="CHK57" s="373"/>
      <c r="CHL57" s="373"/>
      <c r="CHM57" s="373"/>
      <c r="CHN57" s="373"/>
      <c r="CHO57" s="373"/>
      <c r="CHP57" s="373"/>
      <c r="CHQ57" s="373"/>
      <c r="CHR57" s="373"/>
      <c r="CHS57" s="373"/>
      <c r="CHT57" s="373"/>
      <c r="CHU57" s="373"/>
      <c r="CHV57" s="373"/>
      <c r="CHW57" s="373"/>
      <c r="CHX57" s="373"/>
      <c r="CHY57" s="373"/>
      <c r="CHZ57" s="373"/>
      <c r="CIA57" s="373"/>
      <c r="CIB57" s="373"/>
      <c r="CIC57" s="373"/>
      <c r="CID57" s="373"/>
      <c r="CIE57" s="373"/>
      <c r="CIF57" s="373"/>
      <c r="CIG57" s="373"/>
      <c r="CIH57" s="373"/>
      <c r="CII57" s="373"/>
      <c r="CIJ57" s="373"/>
      <c r="CIK57" s="373"/>
      <c r="CIL57" s="373"/>
      <c r="CIM57" s="373"/>
      <c r="CIN57" s="373"/>
      <c r="CIO57" s="373"/>
      <c r="CIP57" s="373"/>
      <c r="CIQ57" s="373"/>
      <c r="CIR57" s="373"/>
      <c r="CIS57" s="373"/>
      <c r="CIT57" s="373"/>
      <c r="CIU57" s="373"/>
      <c r="CIV57" s="373"/>
      <c r="CIW57" s="373"/>
      <c r="CIX57" s="373"/>
      <c r="CIY57" s="373"/>
      <c r="CIZ57" s="373"/>
      <c r="CJA57" s="373"/>
      <c r="CJB57" s="373"/>
      <c r="CJC57" s="373"/>
      <c r="CJD57" s="373"/>
      <c r="CJE57" s="373"/>
      <c r="CJF57" s="373"/>
      <c r="CJG57" s="373"/>
      <c r="CJH57" s="373"/>
      <c r="CJI57" s="373"/>
      <c r="CJJ57" s="373"/>
      <c r="CJK57" s="373"/>
      <c r="CJL57" s="373"/>
      <c r="CJM57" s="373"/>
      <c r="CJN57" s="373"/>
      <c r="CJO57" s="373"/>
      <c r="CJP57" s="373"/>
      <c r="CJQ57" s="373"/>
      <c r="CJR57" s="373"/>
      <c r="CJS57" s="373"/>
      <c r="CJT57" s="373"/>
      <c r="CJU57" s="373"/>
      <c r="CJV57" s="373"/>
      <c r="CJW57" s="373"/>
      <c r="CJX57" s="373"/>
      <c r="CJY57" s="373"/>
      <c r="CJZ57" s="373"/>
      <c r="CKA57" s="373"/>
      <c r="CKB57" s="373"/>
      <c r="CKC57" s="373"/>
      <c r="CKD57" s="373"/>
      <c r="CKE57" s="373"/>
      <c r="CKF57" s="373"/>
      <c r="CKG57" s="373"/>
      <c r="CKH57" s="373"/>
      <c r="CKI57" s="373"/>
      <c r="CKJ57" s="373"/>
      <c r="CKK57" s="373"/>
      <c r="CKL57" s="373"/>
      <c r="CKM57" s="373"/>
      <c r="CKN57" s="373"/>
      <c r="CKO57" s="373"/>
      <c r="CKP57" s="373"/>
      <c r="CKQ57" s="373"/>
      <c r="CKR57" s="373"/>
      <c r="CKS57" s="373"/>
      <c r="CKT57" s="373"/>
      <c r="CKU57" s="373"/>
      <c r="CKV57" s="373"/>
      <c r="CKW57" s="373"/>
      <c r="CKX57" s="373"/>
      <c r="CKY57" s="373"/>
      <c r="CKZ57" s="373"/>
      <c r="CLA57" s="373"/>
      <c r="CLB57" s="373"/>
      <c r="CLC57" s="373"/>
      <c r="CLD57" s="373"/>
      <c r="CLE57" s="373"/>
      <c r="CLF57" s="373"/>
      <c r="CLG57" s="373"/>
      <c r="CLH57" s="373"/>
      <c r="CLI57" s="373"/>
      <c r="CLJ57" s="373"/>
      <c r="CLK57" s="373"/>
      <c r="CLL57" s="373"/>
      <c r="CLM57" s="373"/>
      <c r="CLN57" s="373"/>
      <c r="CLO57" s="373"/>
      <c r="CLP57" s="373"/>
      <c r="CLQ57" s="373"/>
      <c r="CLR57" s="373"/>
      <c r="CLS57" s="373"/>
      <c r="CLT57" s="373"/>
      <c r="CLU57" s="373"/>
      <c r="CLV57" s="373"/>
      <c r="CLW57" s="373"/>
      <c r="CLX57" s="373"/>
      <c r="CLY57" s="373"/>
      <c r="CLZ57" s="373"/>
      <c r="CMA57" s="373"/>
      <c r="CMB57" s="373"/>
      <c r="CMC57" s="373"/>
      <c r="CMD57" s="373"/>
      <c r="CME57" s="373"/>
      <c r="CMF57" s="373"/>
      <c r="CMG57" s="373"/>
      <c r="CMH57" s="373"/>
      <c r="CMI57" s="373"/>
      <c r="CMJ57" s="373"/>
      <c r="CMK57" s="373"/>
      <c r="CML57" s="373"/>
      <c r="CMM57" s="373"/>
      <c r="CMN57" s="373"/>
      <c r="CMO57" s="373"/>
      <c r="CMP57" s="373"/>
      <c r="CMQ57" s="373"/>
      <c r="CMR57" s="373"/>
      <c r="CMS57" s="373"/>
      <c r="CMT57" s="373"/>
      <c r="CMU57" s="373"/>
      <c r="CMV57" s="373"/>
      <c r="CMW57" s="373"/>
      <c r="CMX57" s="373"/>
      <c r="CMY57" s="373"/>
      <c r="CMZ57" s="373"/>
      <c r="CNA57" s="373"/>
      <c r="CNB57" s="373"/>
      <c r="CNC57" s="373"/>
      <c r="CND57" s="373"/>
      <c r="CNE57" s="373"/>
      <c r="CNF57" s="373"/>
      <c r="CNG57" s="373"/>
      <c r="CNH57" s="373"/>
      <c r="CNI57" s="373"/>
      <c r="CNJ57" s="373"/>
      <c r="CNK57" s="373"/>
      <c r="CNL57" s="373"/>
      <c r="CNM57" s="373"/>
      <c r="CNN57" s="373"/>
      <c r="CNO57" s="373"/>
      <c r="CNP57" s="373"/>
      <c r="CNQ57" s="373"/>
      <c r="CNR57" s="373"/>
      <c r="CNS57" s="373"/>
      <c r="CNT57" s="373"/>
      <c r="CNU57" s="373"/>
      <c r="CNV57" s="373"/>
      <c r="CNW57" s="373"/>
      <c r="CNX57" s="373"/>
      <c r="CNY57" s="373"/>
      <c r="CNZ57" s="373"/>
      <c r="COA57" s="373"/>
      <c r="COB57" s="373"/>
      <c r="COC57" s="373"/>
      <c r="COD57" s="373"/>
      <c r="COE57" s="373"/>
      <c r="COF57" s="373"/>
      <c r="COG57" s="373"/>
      <c r="COH57" s="373"/>
      <c r="COI57" s="373"/>
      <c r="COJ57" s="373"/>
      <c r="COK57" s="373"/>
      <c r="COL57" s="373"/>
      <c r="COM57" s="373"/>
      <c r="CON57" s="373"/>
      <c r="COO57" s="373"/>
      <c r="COP57" s="373"/>
      <c r="COQ57" s="373"/>
      <c r="COR57" s="373"/>
      <c r="COS57" s="373"/>
      <c r="COT57" s="373"/>
      <c r="COU57" s="373"/>
      <c r="COV57" s="373"/>
      <c r="COW57" s="373"/>
      <c r="COX57" s="373"/>
      <c r="COY57" s="373"/>
      <c r="COZ57" s="373"/>
      <c r="CPA57" s="373"/>
      <c r="CPB57" s="373"/>
      <c r="CPC57" s="373"/>
      <c r="CPD57" s="373"/>
      <c r="CPE57" s="373"/>
      <c r="CPF57" s="373"/>
      <c r="CPG57" s="373"/>
      <c r="CPH57" s="373"/>
      <c r="CPI57" s="373"/>
      <c r="CPJ57" s="373"/>
      <c r="CPK57" s="373"/>
      <c r="CPL57" s="373"/>
      <c r="CPM57" s="373"/>
      <c r="CPN57" s="373"/>
      <c r="CPO57" s="373"/>
      <c r="CPP57" s="373"/>
      <c r="CPQ57" s="373"/>
      <c r="CPR57" s="373"/>
      <c r="CPS57" s="373"/>
      <c r="CPT57" s="373"/>
      <c r="CPU57" s="373"/>
      <c r="CPV57" s="373"/>
      <c r="CPW57" s="373"/>
      <c r="CPX57" s="373"/>
      <c r="CPY57" s="373"/>
      <c r="CPZ57" s="373"/>
      <c r="CQA57" s="373"/>
      <c r="CQB57" s="373"/>
      <c r="CQC57" s="373"/>
      <c r="CQD57" s="373"/>
      <c r="CQE57" s="373"/>
      <c r="CQF57" s="373"/>
      <c r="CQG57" s="373"/>
      <c r="CQH57" s="373"/>
      <c r="CQI57" s="373"/>
      <c r="CQJ57" s="373"/>
      <c r="CQK57" s="373"/>
      <c r="CQL57" s="373"/>
      <c r="CQM57" s="373"/>
      <c r="CQN57" s="373"/>
      <c r="CQO57" s="373"/>
      <c r="CQP57" s="373"/>
      <c r="CQQ57" s="373"/>
      <c r="CQR57" s="373"/>
      <c r="CQS57" s="373"/>
      <c r="CQT57" s="373"/>
      <c r="CQU57" s="373"/>
      <c r="CQV57" s="373"/>
      <c r="CQW57" s="373"/>
      <c r="CQX57" s="373"/>
      <c r="CQY57" s="373"/>
      <c r="CQZ57" s="373"/>
      <c r="CRA57" s="373"/>
      <c r="CRB57" s="373"/>
      <c r="CRC57" s="373"/>
      <c r="CRD57" s="373"/>
      <c r="CRE57" s="373"/>
      <c r="CRF57" s="373"/>
      <c r="CRG57" s="373"/>
      <c r="CRH57" s="373"/>
      <c r="CRI57" s="373"/>
      <c r="CRJ57" s="373"/>
      <c r="CRK57" s="373"/>
      <c r="CRL57" s="373"/>
      <c r="CRM57" s="373"/>
      <c r="CRN57" s="373"/>
      <c r="CRO57" s="373"/>
      <c r="CRP57" s="373"/>
      <c r="CRQ57" s="373"/>
      <c r="CRR57" s="373"/>
      <c r="CRS57" s="373"/>
      <c r="CRT57" s="373"/>
      <c r="CRU57" s="373"/>
      <c r="CRV57" s="373"/>
      <c r="CRW57" s="373"/>
      <c r="CRX57" s="373"/>
      <c r="CRY57" s="373"/>
      <c r="CRZ57" s="373"/>
      <c r="CSA57" s="373"/>
      <c r="CSB57" s="373"/>
      <c r="CSC57" s="373"/>
      <c r="CSD57" s="373"/>
      <c r="CSE57" s="373"/>
      <c r="CSF57" s="373"/>
      <c r="CSG57" s="373"/>
      <c r="CSH57" s="373"/>
      <c r="CSI57" s="373"/>
      <c r="CSJ57" s="373"/>
      <c r="CSK57" s="373"/>
      <c r="CSL57" s="373"/>
      <c r="CSM57" s="373"/>
      <c r="CSN57" s="373"/>
      <c r="CSO57" s="373"/>
      <c r="CSP57" s="373"/>
      <c r="CSQ57" s="373"/>
      <c r="CSR57" s="373"/>
      <c r="CSS57" s="373"/>
      <c r="CST57" s="373"/>
      <c r="CSU57" s="373"/>
      <c r="CSV57" s="373"/>
      <c r="CSW57" s="373"/>
      <c r="CSX57" s="373"/>
      <c r="CSY57" s="373"/>
      <c r="CSZ57" s="373"/>
      <c r="CTA57" s="373"/>
      <c r="CTB57" s="373"/>
      <c r="CTC57" s="373"/>
      <c r="CTD57" s="373"/>
      <c r="CTE57" s="373"/>
      <c r="CTF57" s="373"/>
      <c r="CTG57" s="373"/>
      <c r="CTH57" s="373"/>
      <c r="CTI57" s="373"/>
      <c r="CTJ57" s="373"/>
      <c r="CTK57" s="373"/>
      <c r="CTL57" s="373"/>
      <c r="CTM57" s="373"/>
      <c r="CTN57" s="373"/>
      <c r="CTO57" s="373"/>
      <c r="CTP57" s="373"/>
      <c r="CTQ57" s="373"/>
      <c r="CTR57" s="373"/>
      <c r="CTS57" s="373"/>
      <c r="CTT57" s="373"/>
      <c r="CTU57" s="373"/>
      <c r="CTV57" s="373"/>
      <c r="CTW57" s="373"/>
      <c r="CTX57" s="373"/>
      <c r="CTY57" s="373"/>
      <c r="CTZ57" s="373"/>
      <c r="CUA57" s="373"/>
      <c r="CUB57" s="373"/>
      <c r="CUC57" s="373"/>
      <c r="CUD57" s="373"/>
      <c r="CUE57" s="373"/>
      <c r="CUF57" s="373"/>
      <c r="CUG57" s="373"/>
      <c r="CUH57" s="373"/>
      <c r="CUI57" s="373"/>
      <c r="CUJ57" s="373"/>
      <c r="CUK57" s="373"/>
      <c r="CUL57" s="373"/>
      <c r="CUM57" s="373"/>
      <c r="CUN57" s="373"/>
      <c r="CUO57" s="373"/>
      <c r="CUP57" s="373"/>
      <c r="CUQ57" s="373"/>
      <c r="CUR57" s="373"/>
      <c r="CUS57" s="373"/>
      <c r="CUT57" s="373"/>
      <c r="CUU57" s="373"/>
      <c r="CUV57" s="373"/>
      <c r="CUW57" s="373"/>
      <c r="CUX57" s="373"/>
      <c r="CUY57" s="373"/>
      <c r="CUZ57" s="373"/>
      <c r="CVA57" s="373"/>
      <c r="CVB57" s="373"/>
      <c r="CVC57" s="373"/>
      <c r="CVD57" s="373"/>
      <c r="CVE57" s="373"/>
      <c r="CVF57" s="373"/>
      <c r="CVG57" s="373"/>
      <c r="CVH57" s="373"/>
      <c r="CVI57" s="373"/>
      <c r="CVJ57" s="373"/>
      <c r="CVK57" s="373"/>
      <c r="CVL57" s="373"/>
      <c r="CVM57" s="373"/>
      <c r="CVN57" s="373"/>
      <c r="CVO57" s="373"/>
      <c r="CVP57" s="373"/>
      <c r="CVQ57" s="373"/>
      <c r="CVR57" s="373"/>
      <c r="CVS57" s="373"/>
      <c r="CVT57" s="373"/>
      <c r="CVU57" s="373"/>
      <c r="CVV57" s="373"/>
      <c r="CVW57" s="373"/>
      <c r="CVX57" s="373"/>
      <c r="CVY57" s="373"/>
      <c r="CVZ57" s="373"/>
      <c r="CWA57" s="373"/>
      <c r="CWB57" s="373"/>
      <c r="CWC57" s="373"/>
      <c r="CWD57" s="373"/>
      <c r="CWE57" s="373"/>
      <c r="CWF57" s="373"/>
      <c r="CWG57" s="373"/>
      <c r="CWH57" s="373"/>
      <c r="CWI57" s="373"/>
      <c r="CWJ57" s="373"/>
      <c r="CWK57" s="373"/>
      <c r="CWL57" s="373"/>
      <c r="CWM57" s="373"/>
      <c r="CWN57" s="373"/>
      <c r="CWO57" s="373"/>
      <c r="CWP57" s="373"/>
      <c r="CWQ57" s="373"/>
      <c r="CWR57" s="373"/>
      <c r="CWS57" s="373"/>
      <c r="CWT57" s="373"/>
      <c r="CWU57" s="373"/>
      <c r="CWV57" s="373"/>
      <c r="CWW57" s="373"/>
      <c r="CWX57" s="373"/>
      <c r="CWY57" s="373"/>
      <c r="CWZ57" s="373"/>
      <c r="CXA57" s="373"/>
      <c r="CXB57" s="373"/>
      <c r="CXC57" s="373"/>
      <c r="CXD57" s="373"/>
      <c r="CXE57" s="373"/>
      <c r="CXF57" s="373"/>
      <c r="CXG57" s="373"/>
      <c r="CXH57" s="373"/>
      <c r="CXI57" s="373"/>
      <c r="CXJ57" s="373"/>
      <c r="CXK57" s="373"/>
      <c r="CXL57" s="373"/>
      <c r="CXM57" s="373"/>
      <c r="CXN57" s="373"/>
      <c r="CXO57" s="373"/>
      <c r="CXP57" s="373"/>
      <c r="CXQ57" s="373"/>
      <c r="CXR57" s="373"/>
      <c r="CXS57" s="373"/>
      <c r="CXT57" s="373"/>
      <c r="CXU57" s="373"/>
      <c r="CXV57" s="373"/>
      <c r="CXW57" s="373"/>
      <c r="CXX57" s="373"/>
      <c r="CXY57" s="373"/>
      <c r="CXZ57" s="373"/>
      <c r="CYA57" s="373"/>
      <c r="CYB57" s="373"/>
      <c r="CYC57" s="373"/>
      <c r="CYD57" s="373"/>
      <c r="CYE57" s="373"/>
      <c r="CYF57" s="373"/>
      <c r="CYG57" s="373"/>
      <c r="CYH57" s="373"/>
      <c r="CYI57" s="373"/>
      <c r="CYJ57" s="373"/>
      <c r="CYK57" s="373"/>
      <c r="CYL57" s="373"/>
      <c r="CYM57" s="373"/>
      <c r="CYN57" s="373"/>
      <c r="CYO57" s="373"/>
      <c r="CYP57" s="373"/>
      <c r="CYQ57" s="373"/>
      <c r="CYR57" s="373"/>
      <c r="CYS57" s="373"/>
      <c r="CYT57" s="373"/>
      <c r="CYU57" s="373"/>
      <c r="CYV57" s="373"/>
      <c r="CYW57" s="373"/>
      <c r="CYX57" s="373"/>
      <c r="CYY57" s="373"/>
      <c r="CYZ57" s="373"/>
      <c r="CZA57" s="373"/>
      <c r="CZB57" s="373"/>
      <c r="CZC57" s="373"/>
      <c r="CZD57" s="373"/>
      <c r="CZE57" s="373"/>
      <c r="CZF57" s="373"/>
      <c r="CZG57" s="373"/>
      <c r="CZH57" s="373"/>
      <c r="CZI57" s="373"/>
      <c r="CZJ57" s="373"/>
      <c r="CZK57" s="373"/>
      <c r="CZL57" s="373"/>
      <c r="CZM57" s="373"/>
      <c r="CZN57" s="373"/>
      <c r="CZO57" s="373"/>
      <c r="CZP57" s="373"/>
      <c r="CZQ57" s="373"/>
      <c r="CZR57" s="373"/>
      <c r="CZS57" s="373"/>
      <c r="CZT57" s="373"/>
      <c r="CZU57" s="373"/>
      <c r="CZV57" s="373"/>
      <c r="CZW57" s="373"/>
      <c r="CZX57" s="373"/>
      <c r="CZY57" s="373"/>
      <c r="CZZ57" s="373"/>
      <c r="DAA57" s="373"/>
      <c r="DAB57" s="373"/>
      <c r="DAC57" s="373"/>
      <c r="DAD57" s="373"/>
      <c r="DAE57" s="373"/>
      <c r="DAF57" s="373"/>
      <c r="DAG57" s="373"/>
      <c r="DAH57" s="373"/>
      <c r="DAI57" s="373"/>
      <c r="DAJ57" s="373"/>
      <c r="DAK57" s="373"/>
      <c r="DAL57" s="373"/>
      <c r="DAM57" s="373"/>
      <c r="DAN57" s="373"/>
      <c r="DAO57" s="373"/>
      <c r="DAP57" s="373"/>
      <c r="DAQ57" s="373"/>
      <c r="DAR57" s="373"/>
      <c r="DAS57" s="373"/>
      <c r="DAT57" s="373"/>
      <c r="DAU57" s="373"/>
      <c r="DAV57" s="373"/>
      <c r="DAW57" s="373"/>
      <c r="DAX57" s="373"/>
      <c r="DAY57" s="373"/>
      <c r="DAZ57" s="373"/>
      <c r="DBA57" s="373"/>
      <c r="DBB57" s="373"/>
      <c r="DBC57" s="373"/>
      <c r="DBD57" s="373"/>
      <c r="DBE57" s="373"/>
      <c r="DBF57" s="373"/>
      <c r="DBG57" s="373"/>
      <c r="DBH57" s="373"/>
      <c r="DBI57" s="373"/>
      <c r="DBJ57" s="373"/>
      <c r="DBK57" s="373"/>
      <c r="DBL57" s="373"/>
      <c r="DBM57" s="373"/>
      <c r="DBN57" s="373"/>
      <c r="DBO57" s="373"/>
      <c r="DBP57" s="373"/>
      <c r="DBQ57" s="373"/>
      <c r="DBR57" s="373"/>
      <c r="DBS57" s="373"/>
      <c r="DBT57" s="373"/>
      <c r="DBU57" s="373"/>
      <c r="DBV57" s="373"/>
      <c r="DBW57" s="373"/>
      <c r="DBX57" s="373"/>
      <c r="DBY57" s="373"/>
      <c r="DBZ57" s="373"/>
      <c r="DCA57" s="373"/>
      <c r="DCB57" s="373"/>
      <c r="DCC57" s="373"/>
      <c r="DCD57" s="373"/>
      <c r="DCE57" s="373"/>
      <c r="DCF57" s="373"/>
      <c r="DCG57" s="373"/>
      <c r="DCH57" s="373"/>
      <c r="DCI57" s="373"/>
      <c r="DCJ57" s="373"/>
      <c r="DCK57" s="373"/>
      <c r="DCL57" s="373"/>
      <c r="DCM57" s="373"/>
      <c r="DCN57" s="373"/>
      <c r="DCO57" s="373"/>
      <c r="DCP57" s="373"/>
      <c r="DCQ57" s="373"/>
      <c r="DCR57" s="373"/>
      <c r="DCS57" s="373"/>
      <c r="DCT57" s="373"/>
      <c r="DCU57" s="373"/>
      <c r="DCV57" s="373"/>
      <c r="DCW57" s="373"/>
      <c r="DCX57" s="373"/>
      <c r="DCY57" s="373"/>
      <c r="DCZ57" s="373"/>
      <c r="DDA57" s="373"/>
      <c r="DDB57" s="373"/>
      <c r="DDC57" s="373"/>
      <c r="DDD57" s="373"/>
      <c r="DDE57" s="373"/>
      <c r="DDF57" s="373"/>
      <c r="DDG57" s="373"/>
      <c r="DDH57" s="373"/>
      <c r="DDI57" s="373"/>
      <c r="DDJ57" s="373"/>
      <c r="DDK57" s="373"/>
      <c r="DDL57" s="373"/>
      <c r="DDM57" s="373"/>
      <c r="DDN57" s="373"/>
      <c r="DDO57" s="373"/>
      <c r="DDP57" s="373"/>
      <c r="DDQ57" s="373"/>
      <c r="DDR57" s="373"/>
      <c r="DDS57" s="373"/>
      <c r="DDT57" s="373"/>
      <c r="DDU57" s="373"/>
      <c r="DDV57" s="373"/>
      <c r="DDW57" s="373"/>
      <c r="DDX57" s="373"/>
      <c r="DDY57" s="373"/>
      <c r="DDZ57" s="373"/>
      <c r="DEA57" s="373"/>
      <c r="DEB57" s="373"/>
      <c r="DEC57" s="373"/>
      <c r="DED57" s="373"/>
      <c r="DEE57" s="373"/>
      <c r="DEF57" s="373"/>
      <c r="DEG57" s="373"/>
      <c r="DEH57" s="373"/>
      <c r="DEI57" s="373"/>
      <c r="DEJ57" s="373"/>
      <c r="DEK57" s="373"/>
      <c r="DEL57" s="373"/>
      <c r="DEM57" s="373"/>
      <c r="DEN57" s="373"/>
      <c r="DEO57" s="373"/>
      <c r="DEP57" s="373"/>
      <c r="DEQ57" s="373"/>
      <c r="DER57" s="373"/>
      <c r="DES57" s="373"/>
      <c r="DET57" s="373"/>
      <c r="DEU57" s="373"/>
      <c r="DEV57" s="373"/>
      <c r="DEW57" s="373"/>
      <c r="DEX57" s="373"/>
      <c r="DEY57" s="373"/>
      <c r="DEZ57" s="373"/>
      <c r="DFA57" s="373"/>
      <c r="DFB57" s="373"/>
      <c r="DFC57" s="373"/>
      <c r="DFD57" s="373"/>
      <c r="DFE57" s="373"/>
      <c r="DFF57" s="373"/>
      <c r="DFG57" s="373"/>
      <c r="DFH57" s="373"/>
      <c r="DFI57" s="373"/>
      <c r="DFJ57" s="373"/>
      <c r="DFK57" s="373"/>
      <c r="DFL57" s="373"/>
      <c r="DFM57" s="373"/>
      <c r="DFN57" s="373"/>
      <c r="DFO57" s="373"/>
      <c r="DFP57" s="373"/>
      <c r="DFQ57" s="373"/>
      <c r="DFR57" s="373"/>
      <c r="DFS57" s="373"/>
      <c r="DFT57" s="373"/>
      <c r="DFU57" s="373"/>
      <c r="DFV57" s="373"/>
      <c r="DFW57" s="373"/>
      <c r="DFX57" s="373"/>
      <c r="DFY57" s="373"/>
      <c r="DFZ57" s="373"/>
      <c r="DGA57" s="373"/>
      <c r="DGB57" s="373"/>
      <c r="DGC57" s="373"/>
      <c r="DGD57" s="373"/>
      <c r="DGE57" s="373"/>
      <c r="DGF57" s="373"/>
      <c r="DGG57" s="373"/>
      <c r="DGH57" s="373"/>
      <c r="DGI57" s="373"/>
      <c r="DGJ57" s="373"/>
      <c r="DGK57" s="373"/>
      <c r="DGL57" s="373"/>
      <c r="DGM57" s="373"/>
      <c r="DGN57" s="373"/>
      <c r="DGO57" s="373"/>
      <c r="DGP57" s="373"/>
      <c r="DGQ57" s="373"/>
      <c r="DGR57" s="373"/>
      <c r="DGS57" s="373"/>
      <c r="DGT57" s="373"/>
      <c r="DGU57" s="373"/>
      <c r="DGV57" s="373"/>
      <c r="DGW57" s="373"/>
      <c r="DGX57" s="373"/>
      <c r="DGY57" s="373"/>
      <c r="DGZ57" s="373"/>
      <c r="DHA57" s="373"/>
      <c r="DHB57" s="373"/>
      <c r="DHC57" s="373"/>
      <c r="DHD57" s="373"/>
      <c r="DHE57" s="373"/>
      <c r="DHF57" s="373"/>
      <c r="DHG57" s="373"/>
      <c r="DHH57" s="373"/>
      <c r="DHI57" s="373"/>
      <c r="DHJ57" s="373"/>
      <c r="DHK57" s="373"/>
      <c r="DHL57" s="373"/>
      <c r="DHM57" s="373"/>
      <c r="DHN57" s="373"/>
      <c r="DHO57" s="373"/>
      <c r="DHP57" s="373"/>
      <c r="DHQ57" s="373"/>
      <c r="DHR57" s="373"/>
      <c r="DHS57" s="373"/>
      <c r="DHT57" s="373"/>
      <c r="DHU57" s="373"/>
      <c r="DHV57" s="373"/>
      <c r="DHW57" s="373"/>
      <c r="DHX57" s="373"/>
      <c r="DHY57" s="373"/>
      <c r="DHZ57" s="373"/>
      <c r="DIA57" s="373"/>
      <c r="DIB57" s="373"/>
      <c r="DIC57" s="373"/>
      <c r="DID57" s="373"/>
      <c r="DIE57" s="373"/>
      <c r="DIF57" s="373"/>
      <c r="DIG57" s="373"/>
      <c r="DIH57" s="373"/>
      <c r="DII57" s="373"/>
      <c r="DIJ57" s="373"/>
      <c r="DIK57" s="373"/>
      <c r="DIL57" s="373"/>
      <c r="DIM57" s="373"/>
      <c r="DIN57" s="373"/>
      <c r="DIO57" s="373"/>
      <c r="DIP57" s="373"/>
      <c r="DIQ57" s="373"/>
      <c r="DIR57" s="373"/>
      <c r="DIS57" s="373"/>
      <c r="DIT57" s="373"/>
      <c r="DIU57" s="373"/>
      <c r="DIV57" s="373"/>
      <c r="DIW57" s="373"/>
      <c r="DIX57" s="373"/>
      <c r="DIY57" s="373"/>
      <c r="DIZ57" s="373"/>
      <c r="DJA57" s="373"/>
      <c r="DJB57" s="373"/>
      <c r="DJC57" s="373"/>
      <c r="DJD57" s="373"/>
      <c r="DJE57" s="373"/>
      <c r="DJF57" s="373"/>
      <c r="DJG57" s="373"/>
      <c r="DJH57" s="373"/>
      <c r="DJI57" s="373"/>
      <c r="DJJ57" s="373"/>
      <c r="DJK57" s="373"/>
      <c r="DJL57" s="373"/>
      <c r="DJM57" s="373"/>
      <c r="DJN57" s="373"/>
      <c r="DJO57" s="373"/>
      <c r="DJP57" s="373"/>
      <c r="DJQ57" s="373"/>
      <c r="DJR57" s="373"/>
      <c r="DJS57" s="373"/>
      <c r="DJT57" s="373"/>
      <c r="DJU57" s="373"/>
      <c r="DJV57" s="373"/>
      <c r="DJW57" s="373"/>
      <c r="DJX57" s="373"/>
      <c r="DJY57" s="373"/>
      <c r="DJZ57" s="373"/>
      <c r="DKA57" s="373"/>
      <c r="DKB57" s="373"/>
      <c r="DKC57" s="373"/>
      <c r="DKD57" s="373"/>
      <c r="DKE57" s="373"/>
      <c r="DKF57" s="373"/>
      <c r="DKG57" s="373"/>
      <c r="DKH57" s="373"/>
      <c r="DKI57" s="373"/>
      <c r="DKJ57" s="373"/>
      <c r="DKK57" s="373"/>
      <c r="DKL57" s="373"/>
      <c r="DKM57" s="373"/>
      <c r="DKN57" s="373"/>
      <c r="DKO57" s="373"/>
      <c r="DKP57" s="373"/>
      <c r="DKQ57" s="373"/>
      <c r="DKR57" s="373"/>
      <c r="DKS57" s="373"/>
      <c r="DKT57" s="373"/>
      <c r="DKU57" s="373"/>
      <c r="DKV57" s="373"/>
      <c r="DKW57" s="373"/>
      <c r="DKX57" s="373"/>
      <c r="DKY57" s="373"/>
      <c r="DKZ57" s="373"/>
      <c r="DLA57" s="373"/>
      <c r="DLB57" s="373"/>
      <c r="DLC57" s="373"/>
      <c r="DLD57" s="373"/>
      <c r="DLE57" s="373"/>
      <c r="DLF57" s="373"/>
      <c r="DLG57" s="373"/>
      <c r="DLH57" s="373"/>
      <c r="DLI57" s="373"/>
      <c r="DLJ57" s="373"/>
      <c r="DLK57" s="373"/>
      <c r="DLL57" s="373"/>
      <c r="DLM57" s="373"/>
      <c r="DLN57" s="373"/>
      <c r="DLO57" s="373"/>
      <c r="DLP57" s="373"/>
      <c r="DLQ57" s="373"/>
      <c r="DLR57" s="373"/>
      <c r="DLS57" s="373"/>
      <c r="DLT57" s="373"/>
      <c r="DLU57" s="373"/>
      <c r="DLV57" s="373"/>
      <c r="DLW57" s="373"/>
      <c r="DLX57" s="373"/>
      <c r="DLY57" s="373"/>
      <c r="DLZ57" s="373"/>
      <c r="DMA57" s="373"/>
      <c r="DMB57" s="373"/>
      <c r="DMC57" s="373"/>
      <c r="DMD57" s="373"/>
      <c r="DME57" s="373"/>
      <c r="DMF57" s="373"/>
      <c r="DMG57" s="373"/>
      <c r="DMH57" s="373"/>
      <c r="DMI57" s="373"/>
      <c r="DMJ57" s="373"/>
      <c r="DMK57" s="373"/>
      <c r="DML57" s="373"/>
      <c r="DMM57" s="373"/>
      <c r="DMN57" s="373"/>
      <c r="DMO57" s="373"/>
      <c r="DMP57" s="373"/>
      <c r="DMQ57" s="373"/>
      <c r="DMR57" s="373"/>
      <c r="DMS57" s="373"/>
      <c r="DMT57" s="373"/>
      <c r="DMU57" s="373"/>
      <c r="DMV57" s="373"/>
      <c r="DMW57" s="373"/>
      <c r="DMX57" s="373"/>
      <c r="DMY57" s="373"/>
      <c r="DMZ57" s="373"/>
      <c r="DNA57" s="373"/>
      <c r="DNB57" s="373"/>
      <c r="DNC57" s="373"/>
      <c r="DND57" s="373"/>
      <c r="DNE57" s="373"/>
      <c r="DNF57" s="373"/>
      <c r="DNG57" s="373"/>
      <c r="DNH57" s="373"/>
      <c r="DNI57" s="373"/>
      <c r="DNJ57" s="373"/>
      <c r="DNK57" s="373"/>
      <c r="DNL57" s="373"/>
      <c r="DNM57" s="373"/>
      <c r="DNN57" s="373"/>
      <c r="DNO57" s="373"/>
      <c r="DNP57" s="373"/>
      <c r="DNQ57" s="373"/>
      <c r="DNR57" s="373"/>
      <c r="DNS57" s="373"/>
      <c r="DNT57" s="373"/>
      <c r="DNU57" s="373"/>
      <c r="DNV57" s="373"/>
      <c r="DNW57" s="373"/>
      <c r="DNX57" s="373"/>
      <c r="DNY57" s="373"/>
      <c r="DNZ57" s="373"/>
      <c r="DOA57" s="373"/>
      <c r="DOB57" s="373"/>
      <c r="DOC57" s="373"/>
      <c r="DOD57" s="373"/>
      <c r="DOE57" s="373"/>
      <c r="DOF57" s="373"/>
      <c r="DOG57" s="373"/>
      <c r="DOH57" s="373"/>
      <c r="DOI57" s="373"/>
      <c r="DOJ57" s="373"/>
      <c r="DOK57" s="373"/>
      <c r="DOL57" s="373"/>
      <c r="DOM57" s="373"/>
      <c r="DON57" s="373"/>
      <c r="DOO57" s="373"/>
      <c r="DOP57" s="373"/>
      <c r="DOQ57" s="373"/>
      <c r="DOR57" s="373"/>
      <c r="DOS57" s="373"/>
      <c r="DOT57" s="373"/>
      <c r="DOU57" s="373"/>
      <c r="DOV57" s="373"/>
      <c r="DOW57" s="373"/>
      <c r="DOX57" s="373"/>
      <c r="DOY57" s="373"/>
      <c r="DOZ57" s="373"/>
      <c r="DPA57" s="373"/>
      <c r="DPB57" s="373"/>
      <c r="DPC57" s="373"/>
      <c r="DPD57" s="373"/>
      <c r="DPE57" s="373"/>
      <c r="DPF57" s="373"/>
      <c r="DPG57" s="373"/>
      <c r="DPH57" s="373"/>
      <c r="DPI57" s="373"/>
      <c r="DPJ57" s="373"/>
      <c r="DPK57" s="373"/>
      <c r="DPL57" s="373"/>
      <c r="DPM57" s="373"/>
      <c r="DPN57" s="373"/>
      <c r="DPO57" s="373"/>
      <c r="DPP57" s="373"/>
      <c r="DPQ57" s="373"/>
      <c r="DPR57" s="373"/>
      <c r="DPS57" s="373"/>
      <c r="DPT57" s="373"/>
      <c r="DPU57" s="373"/>
      <c r="DPV57" s="373"/>
      <c r="DPW57" s="373"/>
      <c r="DPX57" s="373"/>
      <c r="DPY57" s="373"/>
      <c r="DPZ57" s="373"/>
      <c r="DQA57" s="373"/>
      <c r="DQB57" s="373"/>
      <c r="DQC57" s="373"/>
      <c r="DQD57" s="373"/>
      <c r="DQE57" s="373"/>
      <c r="DQF57" s="373"/>
      <c r="DQG57" s="373"/>
      <c r="DQH57" s="373"/>
      <c r="DQI57" s="373"/>
      <c r="DQJ57" s="373"/>
      <c r="DQK57" s="373"/>
      <c r="DQL57" s="373"/>
      <c r="DQM57" s="373"/>
      <c r="DQN57" s="373"/>
      <c r="DQO57" s="373"/>
      <c r="DQP57" s="373"/>
      <c r="DQQ57" s="373"/>
      <c r="DQR57" s="373"/>
      <c r="DQS57" s="373"/>
      <c r="DQT57" s="373"/>
      <c r="DQU57" s="373"/>
      <c r="DQV57" s="373"/>
      <c r="DQW57" s="373"/>
      <c r="DQX57" s="373"/>
      <c r="DQY57" s="373"/>
      <c r="DQZ57" s="373"/>
      <c r="DRA57" s="373"/>
      <c r="DRB57" s="373"/>
      <c r="DRC57" s="373"/>
      <c r="DRD57" s="373"/>
      <c r="DRE57" s="373"/>
      <c r="DRF57" s="373"/>
      <c r="DRG57" s="373"/>
      <c r="DRH57" s="373"/>
      <c r="DRI57" s="373"/>
      <c r="DRJ57" s="373"/>
      <c r="DRK57" s="373"/>
      <c r="DRL57" s="373"/>
      <c r="DRM57" s="373"/>
      <c r="DRN57" s="373"/>
      <c r="DRO57" s="373"/>
      <c r="DRP57" s="373"/>
      <c r="DRQ57" s="373"/>
      <c r="DRR57" s="373"/>
      <c r="DRS57" s="373"/>
      <c r="DRT57" s="373"/>
      <c r="DRU57" s="373"/>
      <c r="DRV57" s="373"/>
      <c r="DRW57" s="373"/>
      <c r="DRX57" s="373"/>
      <c r="DRY57" s="373"/>
      <c r="DRZ57" s="373"/>
      <c r="DSA57" s="373"/>
      <c r="DSB57" s="373"/>
      <c r="DSC57" s="373"/>
      <c r="DSD57" s="373"/>
      <c r="DSE57" s="373"/>
      <c r="DSF57" s="373"/>
      <c r="DSG57" s="373"/>
      <c r="DSH57" s="373"/>
      <c r="DSI57" s="373"/>
      <c r="DSJ57" s="373"/>
      <c r="DSK57" s="373"/>
      <c r="DSL57" s="373"/>
      <c r="DSM57" s="373"/>
      <c r="DSN57" s="373"/>
      <c r="DSO57" s="373"/>
      <c r="DSP57" s="373"/>
      <c r="DSQ57" s="373"/>
      <c r="DSR57" s="373"/>
      <c r="DSS57" s="373"/>
      <c r="DST57" s="373"/>
      <c r="DSU57" s="373"/>
      <c r="DSV57" s="373"/>
      <c r="DSW57" s="373"/>
      <c r="DSX57" s="373"/>
      <c r="DSY57" s="373"/>
      <c r="DSZ57" s="373"/>
      <c r="DTA57" s="373"/>
      <c r="DTB57" s="373"/>
      <c r="DTC57" s="373"/>
      <c r="DTD57" s="373"/>
      <c r="DTE57" s="373"/>
      <c r="DTF57" s="373"/>
      <c r="DTG57" s="373"/>
      <c r="DTH57" s="373"/>
      <c r="DTI57" s="373"/>
      <c r="DTJ57" s="373"/>
      <c r="DTK57" s="373"/>
      <c r="DTL57" s="373"/>
      <c r="DTM57" s="373"/>
      <c r="DTN57" s="373"/>
      <c r="DTO57" s="373"/>
      <c r="DTP57" s="373"/>
      <c r="DTQ57" s="373"/>
      <c r="DTR57" s="373"/>
      <c r="DTS57" s="373"/>
      <c r="DTT57" s="373"/>
      <c r="DTU57" s="373"/>
      <c r="DTV57" s="373"/>
      <c r="DTW57" s="373"/>
      <c r="DTX57" s="373"/>
      <c r="DTY57" s="373"/>
      <c r="DTZ57" s="373"/>
      <c r="DUA57" s="373"/>
      <c r="DUB57" s="373"/>
      <c r="DUC57" s="373"/>
      <c r="DUD57" s="373"/>
      <c r="DUE57" s="373"/>
      <c r="DUF57" s="373"/>
      <c r="DUG57" s="373"/>
      <c r="DUH57" s="373"/>
      <c r="DUI57" s="373"/>
      <c r="DUJ57" s="373"/>
      <c r="DUK57" s="373"/>
      <c r="DUL57" s="373"/>
      <c r="DUM57" s="373"/>
      <c r="DUN57" s="373"/>
      <c r="DUO57" s="373"/>
      <c r="DUP57" s="373"/>
      <c r="DUQ57" s="373"/>
      <c r="DUR57" s="373"/>
      <c r="DUS57" s="373"/>
      <c r="DUT57" s="373"/>
      <c r="DUU57" s="373"/>
      <c r="DUV57" s="373"/>
      <c r="DUW57" s="373"/>
      <c r="DUX57" s="373"/>
      <c r="DUY57" s="373"/>
      <c r="DUZ57" s="373"/>
      <c r="DVA57" s="373"/>
      <c r="DVB57" s="373"/>
      <c r="DVC57" s="373"/>
      <c r="DVD57" s="373"/>
      <c r="DVE57" s="373"/>
      <c r="DVF57" s="373"/>
      <c r="DVG57" s="373"/>
      <c r="DVH57" s="373"/>
      <c r="DVI57" s="373"/>
      <c r="DVJ57" s="373"/>
      <c r="DVK57" s="373"/>
      <c r="DVL57" s="373"/>
      <c r="DVM57" s="373"/>
      <c r="DVN57" s="373"/>
      <c r="DVO57" s="373"/>
      <c r="DVP57" s="373"/>
      <c r="DVQ57" s="373"/>
      <c r="DVR57" s="373"/>
      <c r="DVS57" s="373"/>
      <c r="DVT57" s="373"/>
      <c r="DVU57" s="373"/>
      <c r="DVV57" s="373"/>
      <c r="DVW57" s="373"/>
      <c r="DVX57" s="373"/>
      <c r="DVY57" s="373"/>
      <c r="DVZ57" s="373"/>
      <c r="DWA57" s="373"/>
      <c r="DWB57" s="373"/>
      <c r="DWC57" s="373"/>
      <c r="DWD57" s="373"/>
      <c r="DWE57" s="373"/>
      <c r="DWF57" s="373"/>
      <c r="DWG57" s="373"/>
      <c r="DWH57" s="373"/>
      <c r="DWI57" s="373"/>
      <c r="DWJ57" s="373"/>
      <c r="DWK57" s="373"/>
      <c r="DWL57" s="373"/>
      <c r="DWM57" s="373"/>
      <c r="DWN57" s="373"/>
      <c r="DWO57" s="373"/>
      <c r="DWP57" s="373"/>
      <c r="DWQ57" s="373"/>
      <c r="DWR57" s="373"/>
      <c r="DWS57" s="373"/>
      <c r="DWT57" s="373"/>
      <c r="DWU57" s="373"/>
      <c r="DWV57" s="373"/>
      <c r="DWW57" s="373"/>
      <c r="DWX57" s="373"/>
      <c r="DWY57" s="373"/>
      <c r="DWZ57" s="373"/>
      <c r="DXA57" s="373"/>
      <c r="DXB57" s="373"/>
      <c r="DXC57" s="373"/>
      <c r="DXD57" s="373"/>
      <c r="DXE57" s="373"/>
      <c r="DXF57" s="373"/>
      <c r="DXG57" s="373"/>
      <c r="DXH57" s="373"/>
      <c r="DXI57" s="373"/>
      <c r="DXJ57" s="373"/>
      <c r="DXK57" s="373"/>
      <c r="DXL57" s="373"/>
      <c r="DXM57" s="373"/>
      <c r="DXN57" s="373"/>
      <c r="DXO57" s="373"/>
      <c r="DXP57" s="373"/>
      <c r="DXQ57" s="373"/>
      <c r="DXR57" s="373"/>
      <c r="DXS57" s="373"/>
      <c r="DXT57" s="373"/>
      <c r="DXU57" s="373"/>
      <c r="DXV57" s="373"/>
      <c r="DXW57" s="373"/>
      <c r="DXX57" s="373"/>
      <c r="DXY57" s="373"/>
      <c r="DXZ57" s="373"/>
      <c r="DYA57" s="373"/>
      <c r="DYB57" s="373"/>
      <c r="DYC57" s="373"/>
      <c r="DYD57" s="373"/>
      <c r="DYE57" s="373"/>
      <c r="DYF57" s="373"/>
      <c r="DYG57" s="373"/>
      <c r="DYH57" s="373"/>
      <c r="DYI57" s="373"/>
      <c r="DYJ57" s="373"/>
      <c r="DYK57" s="373"/>
      <c r="DYL57" s="373"/>
      <c r="DYM57" s="373"/>
      <c r="DYN57" s="373"/>
      <c r="DYO57" s="373"/>
      <c r="DYP57" s="373"/>
      <c r="DYQ57" s="373"/>
      <c r="DYR57" s="373"/>
      <c r="DYS57" s="373"/>
      <c r="DYT57" s="373"/>
      <c r="DYU57" s="373"/>
      <c r="DYV57" s="373"/>
      <c r="DYW57" s="373"/>
      <c r="DYX57" s="373"/>
      <c r="DYY57" s="373"/>
      <c r="DYZ57" s="373"/>
      <c r="DZA57" s="373"/>
      <c r="DZB57" s="373"/>
      <c r="DZC57" s="373"/>
      <c r="DZD57" s="373"/>
      <c r="DZE57" s="373"/>
      <c r="DZF57" s="373"/>
      <c r="DZG57" s="373"/>
      <c r="DZH57" s="373"/>
      <c r="DZI57" s="373"/>
      <c r="DZJ57" s="373"/>
      <c r="DZK57" s="373"/>
      <c r="DZL57" s="373"/>
      <c r="DZM57" s="373"/>
      <c r="DZN57" s="373"/>
      <c r="DZO57" s="373"/>
      <c r="DZP57" s="373"/>
      <c r="DZQ57" s="373"/>
      <c r="DZR57" s="373"/>
      <c r="DZS57" s="373"/>
      <c r="DZT57" s="373"/>
      <c r="DZU57" s="373"/>
      <c r="DZV57" s="373"/>
      <c r="DZW57" s="373"/>
      <c r="DZX57" s="373"/>
      <c r="DZY57" s="373"/>
      <c r="DZZ57" s="373"/>
      <c r="EAA57" s="373"/>
      <c r="EAB57" s="373"/>
      <c r="EAC57" s="373"/>
      <c r="EAD57" s="373"/>
      <c r="EAE57" s="373"/>
      <c r="EAF57" s="373"/>
      <c r="EAG57" s="373"/>
      <c r="EAH57" s="373"/>
      <c r="EAI57" s="373"/>
      <c r="EAJ57" s="373"/>
      <c r="EAK57" s="373"/>
      <c r="EAL57" s="373"/>
      <c r="EAM57" s="373"/>
      <c r="EAN57" s="373"/>
      <c r="EAO57" s="373"/>
      <c r="EAP57" s="373"/>
      <c r="EAQ57" s="373"/>
      <c r="EAR57" s="373"/>
      <c r="EAS57" s="373"/>
      <c r="EAT57" s="373"/>
      <c r="EAU57" s="373"/>
      <c r="EAV57" s="373"/>
      <c r="EAW57" s="373"/>
      <c r="EAX57" s="373"/>
      <c r="EAY57" s="373"/>
      <c r="EAZ57" s="373"/>
      <c r="EBA57" s="373"/>
      <c r="EBB57" s="373"/>
      <c r="EBC57" s="373"/>
      <c r="EBD57" s="373"/>
      <c r="EBE57" s="373"/>
      <c r="EBF57" s="373"/>
      <c r="EBG57" s="373"/>
      <c r="EBH57" s="373"/>
      <c r="EBI57" s="373"/>
      <c r="EBJ57" s="373"/>
      <c r="EBK57" s="373"/>
      <c r="EBL57" s="373"/>
      <c r="EBM57" s="373"/>
      <c r="EBN57" s="373"/>
      <c r="EBO57" s="373"/>
      <c r="EBP57" s="373"/>
      <c r="EBQ57" s="373"/>
      <c r="EBR57" s="373"/>
      <c r="EBS57" s="373"/>
      <c r="EBT57" s="373"/>
      <c r="EBU57" s="373"/>
      <c r="EBV57" s="373"/>
      <c r="EBW57" s="373"/>
      <c r="EBX57" s="373"/>
      <c r="EBY57" s="373"/>
      <c r="EBZ57" s="373"/>
      <c r="ECA57" s="373"/>
      <c r="ECB57" s="373"/>
      <c r="ECC57" s="373"/>
      <c r="ECD57" s="373"/>
      <c r="ECE57" s="373"/>
      <c r="ECF57" s="373"/>
      <c r="ECG57" s="373"/>
      <c r="ECH57" s="373"/>
      <c r="ECI57" s="373"/>
      <c r="ECJ57" s="373"/>
      <c r="ECK57" s="373"/>
      <c r="ECL57" s="373"/>
      <c r="ECM57" s="373"/>
      <c r="ECN57" s="373"/>
      <c r="ECO57" s="373"/>
      <c r="ECP57" s="373"/>
      <c r="ECQ57" s="373"/>
      <c r="ECR57" s="373"/>
      <c r="ECS57" s="373"/>
      <c r="ECT57" s="373"/>
      <c r="ECU57" s="373"/>
      <c r="ECV57" s="373"/>
      <c r="ECW57" s="373"/>
      <c r="ECX57" s="373"/>
      <c r="ECY57" s="373"/>
      <c r="ECZ57" s="373"/>
      <c r="EDA57" s="373"/>
      <c r="EDB57" s="373"/>
      <c r="EDC57" s="373"/>
      <c r="EDD57" s="373"/>
      <c r="EDE57" s="373"/>
      <c r="EDF57" s="373"/>
      <c r="EDG57" s="373"/>
      <c r="EDH57" s="373"/>
      <c r="EDI57" s="373"/>
      <c r="EDJ57" s="373"/>
      <c r="EDK57" s="373"/>
      <c r="EDL57" s="373"/>
      <c r="EDM57" s="373"/>
      <c r="EDN57" s="373"/>
      <c r="EDO57" s="373"/>
      <c r="EDP57" s="373"/>
      <c r="EDQ57" s="373"/>
      <c r="EDR57" s="373"/>
      <c r="EDS57" s="373"/>
      <c r="EDT57" s="373"/>
      <c r="EDU57" s="373"/>
      <c r="EDV57" s="373"/>
      <c r="EDW57" s="373"/>
      <c r="EDX57" s="373"/>
      <c r="EDY57" s="373"/>
      <c r="EDZ57" s="373"/>
      <c r="EEA57" s="373"/>
      <c r="EEB57" s="373"/>
      <c r="EEC57" s="373"/>
      <c r="EED57" s="373"/>
      <c r="EEE57" s="373"/>
      <c r="EEF57" s="373"/>
      <c r="EEG57" s="373"/>
      <c r="EEH57" s="373"/>
      <c r="EEI57" s="373"/>
      <c r="EEJ57" s="373"/>
      <c r="EEK57" s="373"/>
      <c r="EEL57" s="373"/>
      <c r="EEM57" s="373"/>
      <c r="EEN57" s="373"/>
      <c r="EEO57" s="373"/>
      <c r="EEP57" s="373"/>
      <c r="EEQ57" s="373"/>
      <c r="EER57" s="373"/>
      <c r="EES57" s="373"/>
      <c r="EET57" s="373"/>
      <c r="EEU57" s="373"/>
      <c r="EEV57" s="373"/>
      <c r="EEW57" s="373"/>
      <c r="EEX57" s="373"/>
      <c r="EEY57" s="373"/>
      <c r="EEZ57" s="373"/>
      <c r="EFA57" s="373"/>
      <c r="EFB57" s="373"/>
      <c r="EFC57" s="373"/>
      <c r="EFD57" s="373"/>
      <c r="EFE57" s="373"/>
      <c r="EFF57" s="373"/>
      <c r="EFG57" s="373"/>
      <c r="EFH57" s="373"/>
      <c r="EFI57" s="373"/>
      <c r="EFJ57" s="373"/>
      <c r="EFK57" s="373"/>
      <c r="EFL57" s="373"/>
      <c r="EFM57" s="373"/>
      <c r="EFN57" s="373"/>
      <c r="EFO57" s="373"/>
      <c r="EFP57" s="373"/>
      <c r="EFQ57" s="373"/>
      <c r="EFR57" s="373"/>
      <c r="EFS57" s="373"/>
      <c r="EFT57" s="373"/>
      <c r="EFU57" s="373"/>
      <c r="EFV57" s="373"/>
      <c r="EFW57" s="373"/>
      <c r="EFX57" s="373"/>
      <c r="EFY57" s="373"/>
      <c r="EFZ57" s="373"/>
      <c r="EGA57" s="373"/>
      <c r="EGB57" s="373"/>
      <c r="EGC57" s="373"/>
      <c r="EGD57" s="373"/>
      <c r="EGE57" s="373"/>
      <c r="EGF57" s="373"/>
      <c r="EGG57" s="373"/>
      <c r="EGH57" s="373"/>
      <c r="EGI57" s="373"/>
      <c r="EGJ57" s="373"/>
      <c r="EGK57" s="373"/>
      <c r="EGL57" s="373"/>
      <c r="EGM57" s="373"/>
      <c r="EGN57" s="373"/>
      <c r="EGO57" s="373"/>
      <c r="EGP57" s="373"/>
      <c r="EGQ57" s="373"/>
      <c r="EGR57" s="373"/>
      <c r="EGS57" s="373"/>
      <c r="EGT57" s="373"/>
      <c r="EGU57" s="373"/>
      <c r="EGV57" s="373"/>
      <c r="EGW57" s="373"/>
      <c r="EGX57" s="373"/>
      <c r="EGY57" s="373"/>
      <c r="EGZ57" s="373"/>
      <c r="EHA57" s="373"/>
      <c r="EHB57" s="373"/>
      <c r="EHC57" s="373"/>
      <c r="EHD57" s="373"/>
      <c r="EHE57" s="373"/>
      <c r="EHF57" s="373"/>
      <c r="EHG57" s="373"/>
      <c r="EHH57" s="373"/>
      <c r="EHI57" s="373"/>
      <c r="EHJ57" s="373"/>
      <c r="EHK57" s="373"/>
      <c r="EHL57" s="373"/>
      <c r="EHM57" s="373"/>
      <c r="EHN57" s="373"/>
      <c r="EHO57" s="373"/>
      <c r="EHP57" s="373"/>
      <c r="EHQ57" s="373"/>
      <c r="EHR57" s="373"/>
      <c r="EHS57" s="373"/>
      <c r="EHT57" s="373"/>
      <c r="EHU57" s="373"/>
      <c r="EHV57" s="373"/>
      <c r="EHW57" s="373"/>
      <c r="EHX57" s="373"/>
      <c r="EHY57" s="373"/>
      <c r="EHZ57" s="373"/>
      <c r="EIA57" s="373"/>
      <c r="EIB57" s="373"/>
      <c r="EIC57" s="373"/>
      <c r="EID57" s="373"/>
      <c r="EIE57" s="373"/>
      <c r="EIF57" s="373"/>
      <c r="EIG57" s="373"/>
      <c r="EIH57" s="373"/>
      <c r="EII57" s="373"/>
      <c r="EIJ57" s="373"/>
      <c r="EIK57" s="373"/>
      <c r="EIL57" s="373"/>
      <c r="EIM57" s="373"/>
      <c r="EIN57" s="373"/>
      <c r="EIO57" s="373"/>
      <c r="EIP57" s="373"/>
      <c r="EIQ57" s="373"/>
      <c r="EIR57" s="373"/>
      <c r="EIS57" s="373"/>
      <c r="EIT57" s="373"/>
      <c r="EIU57" s="373"/>
      <c r="EIV57" s="373"/>
      <c r="EIW57" s="373"/>
      <c r="EIX57" s="373"/>
      <c r="EIY57" s="373"/>
      <c r="EIZ57" s="373"/>
      <c r="EJA57" s="373"/>
      <c r="EJB57" s="373"/>
      <c r="EJC57" s="373"/>
      <c r="EJD57" s="373"/>
      <c r="EJE57" s="373"/>
      <c r="EJF57" s="373"/>
      <c r="EJG57" s="373"/>
      <c r="EJH57" s="373"/>
      <c r="EJI57" s="373"/>
      <c r="EJJ57" s="373"/>
      <c r="EJK57" s="373"/>
      <c r="EJL57" s="373"/>
      <c r="EJM57" s="373"/>
      <c r="EJN57" s="373"/>
      <c r="EJO57" s="373"/>
      <c r="EJP57" s="373"/>
      <c r="EJQ57" s="373"/>
      <c r="EJR57" s="373"/>
      <c r="EJS57" s="373"/>
      <c r="EJT57" s="373"/>
      <c r="EJU57" s="373"/>
      <c r="EJV57" s="373"/>
      <c r="EJW57" s="373"/>
      <c r="EJX57" s="373"/>
      <c r="EJY57" s="373"/>
      <c r="EJZ57" s="373"/>
      <c r="EKA57" s="373"/>
      <c r="EKB57" s="373"/>
      <c r="EKC57" s="373"/>
      <c r="EKD57" s="373"/>
      <c r="EKE57" s="373"/>
      <c r="EKF57" s="373"/>
      <c r="EKG57" s="373"/>
      <c r="EKH57" s="373"/>
      <c r="EKI57" s="373"/>
      <c r="EKJ57" s="373"/>
      <c r="EKK57" s="373"/>
      <c r="EKL57" s="373"/>
      <c r="EKM57" s="373"/>
      <c r="EKN57" s="373"/>
      <c r="EKO57" s="373"/>
      <c r="EKP57" s="373"/>
      <c r="EKQ57" s="373"/>
      <c r="EKR57" s="373"/>
      <c r="EKS57" s="373"/>
      <c r="EKT57" s="373"/>
      <c r="EKU57" s="373"/>
      <c r="EKV57" s="373"/>
      <c r="EKW57" s="373"/>
      <c r="EKX57" s="373"/>
      <c r="EKY57" s="373"/>
      <c r="EKZ57" s="373"/>
      <c r="ELA57" s="373"/>
      <c r="ELB57" s="373"/>
      <c r="ELC57" s="373"/>
      <c r="ELD57" s="373"/>
      <c r="ELE57" s="373"/>
      <c r="ELF57" s="373"/>
      <c r="ELG57" s="373"/>
      <c r="ELH57" s="373"/>
      <c r="ELI57" s="373"/>
      <c r="ELJ57" s="373"/>
      <c r="ELK57" s="373"/>
      <c r="ELL57" s="373"/>
      <c r="ELM57" s="373"/>
      <c r="ELN57" s="373"/>
      <c r="ELO57" s="373"/>
      <c r="ELP57" s="373"/>
      <c r="ELQ57" s="373"/>
      <c r="ELR57" s="373"/>
      <c r="ELS57" s="373"/>
      <c r="ELT57" s="373"/>
      <c r="ELU57" s="373"/>
      <c r="ELV57" s="373"/>
      <c r="ELW57" s="373"/>
      <c r="ELX57" s="373"/>
      <c r="ELY57" s="373"/>
      <c r="ELZ57" s="373"/>
      <c r="EMA57" s="373"/>
      <c r="EMB57" s="373"/>
      <c r="EMC57" s="373"/>
      <c r="EMD57" s="373"/>
      <c r="EME57" s="373"/>
      <c r="EMF57" s="373"/>
      <c r="EMG57" s="373"/>
      <c r="EMH57" s="373"/>
      <c r="EMI57" s="373"/>
      <c r="EMJ57" s="373"/>
      <c r="EMK57" s="373"/>
      <c r="EML57" s="373"/>
      <c r="EMM57" s="373"/>
      <c r="EMN57" s="373"/>
      <c r="EMO57" s="373"/>
      <c r="EMP57" s="373"/>
      <c r="EMQ57" s="373"/>
      <c r="EMR57" s="373"/>
      <c r="EMS57" s="373"/>
      <c r="EMT57" s="373"/>
      <c r="EMU57" s="373"/>
      <c r="EMV57" s="373"/>
      <c r="EMW57" s="373"/>
      <c r="EMX57" s="373"/>
      <c r="EMY57" s="373"/>
      <c r="EMZ57" s="373"/>
      <c r="ENA57" s="373"/>
      <c r="ENB57" s="373"/>
      <c r="ENC57" s="373"/>
      <c r="END57" s="373"/>
      <c r="ENE57" s="373"/>
      <c r="ENF57" s="373"/>
      <c r="ENG57" s="373"/>
      <c r="ENH57" s="373"/>
      <c r="ENI57" s="373"/>
      <c r="ENJ57" s="373"/>
      <c r="ENK57" s="373"/>
      <c r="ENL57" s="373"/>
      <c r="ENM57" s="373"/>
      <c r="ENN57" s="373"/>
      <c r="ENO57" s="373"/>
      <c r="ENP57" s="373"/>
      <c r="ENQ57" s="373"/>
      <c r="ENR57" s="373"/>
      <c r="ENS57" s="373"/>
      <c r="ENT57" s="373"/>
      <c r="ENU57" s="373"/>
      <c r="ENV57" s="373"/>
      <c r="ENW57" s="373"/>
      <c r="ENX57" s="373"/>
      <c r="ENY57" s="373"/>
      <c r="ENZ57" s="373"/>
      <c r="EOA57" s="373"/>
      <c r="EOB57" s="373"/>
      <c r="EOC57" s="373"/>
      <c r="EOD57" s="373"/>
      <c r="EOE57" s="373"/>
      <c r="EOF57" s="373"/>
      <c r="EOG57" s="373"/>
      <c r="EOH57" s="373"/>
      <c r="EOI57" s="373"/>
      <c r="EOJ57" s="373"/>
      <c r="EOK57" s="373"/>
      <c r="EOL57" s="373"/>
      <c r="EOM57" s="373"/>
      <c r="EON57" s="373"/>
      <c r="EOO57" s="373"/>
      <c r="EOP57" s="373"/>
      <c r="EOQ57" s="373"/>
      <c r="EOR57" s="373"/>
      <c r="EOS57" s="373"/>
      <c r="EOT57" s="373"/>
      <c r="EOU57" s="373"/>
      <c r="EOV57" s="373"/>
      <c r="EOW57" s="373"/>
      <c r="EOX57" s="373"/>
      <c r="EOY57" s="373"/>
      <c r="EOZ57" s="373"/>
      <c r="EPA57" s="373"/>
      <c r="EPB57" s="373"/>
      <c r="EPC57" s="373"/>
      <c r="EPD57" s="373"/>
      <c r="EPE57" s="373"/>
      <c r="EPF57" s="373"/>
      <c r="EPG57" s="373"/>
      <c r="EPH57" s="373"/>
      <c r="EPI57" s="373"/>
      <c r="EPJ57" s="373"/>
      <c r="EPK57" s="373"/>
      <c r="EPL57" s="373"/>
      <c r="EPM57" s="373"/>
      <c r="EPN57" s="373"/>
      <c r="EPO57" s="373"/>
      <c r="EPP57" s="373"/>
      <c r="EPQ57" s="373"/>
      <c r="EPR57" s="373"/>
      <c r="EPS57" s="373"/>
      <c r="EPT57" s="373"/>
      <c r="EPU57" s="373"/>
      <c r="EPV57" s="373"/>
      <c r="EPW57" s="373"/>
      <c r="EPX57" s="373"/>
      <c r="EPY57" s="373"/>
      <c r="EPZ57" s="373"/>
      <c r="EQA57" s="373"/>
      <c r="EQB57" s="373"/>
      <c r="EQC57" s="373"/>
      <c r="EQD57" s="373"/>
      <c r="EQE57" s="373"/>
      <c r="EQF57" s="373"/>
      <c r="EQG57" s="373"/>
      <c r="EQH57" s="373"/>
      <c r="EQI57" s="373"/>
      <c r="EQJ57" s="373"/>
      <c r="EQK57" s="373"/>
      <c r="EQL57" s="373"/>
      <c r="EQM57" s="373"/>
      <c r="EQN57" s="373"/>
      <c r="EQO57" s="373"/>
      <c r="EQP57" s="373"/>
      <c r="EQQ57" s="373"/>
      <c r="EQR57" s="373"/>
      <c r="EQS57" s="373"/>
      <c r="EQT57" s="373"/>
      <c r="EQU57" s="373"/>
      <c r="EQV57" s="373"/>
      <c r="EQW57" s="373"/>
      <c r="EQX57" s="373"/>
      <c r="EQY57" s="373"/>
      <c r="EQZ57" s="373"/>
      <c r="ERA57" s="373"/>
      <c r="ERB57" s="373"/>
      <c r="ERC57" s="373"/>
      <c r="ERD57" s="373"/>
      <c r="ERE57" s="373"/>
      <c r="ERF57" s="373"/>
      <c r="ERG57" s="373"/>
      <c r="ERH57" s="373"/>
      <c r="ERI57" s="373"/>
      <c r="ERJ57" s="373"/>
      <c r="ERK57" s="373"/>
      <c r="ERL57" s="373"/>
      <c r="ERM57" s="373"/>
      <c r="ERN57" s="373"/>
      <c r="ERO57" s="373"/>
      <c r="ERP57" s="373"/>
      <c r="ERQ57" s="373"/>
      <c r="ERR57" s="373"/>
      <c r="ERS57" s="373"/>
      <c r="ERT57" s="373"/>
      <c r="ERU57" s="373"/>
      <c r="ERV57" s="373"/>
      <c r="ERW57" s="373"/>
      <c r="ERX57" s="373"/>
      <c r="ERY57" s="373"/>
      <c r="ERZ57" s="373"/>
      <c r="ESA57" s="373"/>
      <c r="ESB57" s="373"/>
      <c r="ESC57" s="373"/>
      <c r="ESD57" s="373"/>
      <c r="ESE57" s="373"/>
      <c r="ESF57" s="373"/>
      <c r="ESG57" s="373"/>
      <c r="ESH57" s="373"/>
      <c r="ESI57" s="373"/>
      <c r="ESJ57" s="373"/>
      <c r="ESK57" s="373"/>
      <c r="ESL57" s="373"/>
      <c r="ESM57" s="373"/>
      <c r="ESN57" s="373"/>
      <c r="ESO57" s="373"/>
      <c r="ESP57" s="373"/>
      <c r="ESQ57" s="373"/>
      <c r="ESR57" s="373"/>
      <c r="ESS57" s="373"/>
      <c r="EST57" s="373"/>
      <c r="ESU57" s="373"/>
      <c r="ESV57" s="373"/>
      <c r="ESW57" s="373"/>
      <c r="ESX57" s="373"/>
      <c r="ESY57" s="373"/>
      <c r="ESZ57" s="373"/>
      <c r="ETA57" s="373"/>
      <c r="ETB57" s="373"/>
      <c r="ETC57" s="373"/>
      <c r="ETD57" s="373"/>
      <c r="ETE57" s="373"/>
      <c r="ETF57" s="373"/>
      <c r="ETG57" s="373"/>
      <c r="ETH57" s="373"/>
      <c r="ETI57" s="373"/>
      <c r="ETJ57" s="373"/>
      <c r="ETK57" s="373"/>
      <c r="ETL57" s="373"/>
      <c r="ETM57" s="373"/>
      <c r="ETN57" s="373"/>
      <c r="ETO57" s="373"/>
      <c r="ETP57" s="373"/>
      <c r="ETQ57" s="373"/>
      <c r="ETR57" s="373"/>
      <c r="ETS57" s="373"/>
      <c r="ETT57" s="373"/>
      <c r="ETU57" s="373"/>
      <c r="ETV57" s="373"/>
      <c r="ETW57" s="373"/>
      <c r="ETX57" s="373"/>
      <c r="ETY57" s="373"/>
      <c r="ETZ57" s="373"/>
      <c r="EUA57" s="373"/>
      <c r="EUB57" s="373"/>
      <c r="EUC57" s="373"/>
      <c r="EUD57" s="373"/>
      <c r="EUE57" s="373"/>
      <c r="EUF57" s="373"/>
      <c r="EUG57" s="373"/>
      <c r="EUH57" s="373"/>
      <c r="EUI57" s="373"/>
      <c r="EUJ57" s="373"/>
      <c r="EUK57" s="373"/>
      <c r="EUL57" s="373"/>
      <c r="EUM57" s="373"/>
      <c r="EUN57" s="373"/>
      <c r="EUO57" s="373"/>
      <c r="EUP57" s="373"/>
      <c r="EUQ57" s="373"/>
      <c r="EUR57" s="373"/>
      <c r="EUS57" s="373"/>
      <c r="EUT57" s="373"/>
      <c r="EUU57" s="373"/>
      <c r="EUV57" s="373"/>
      <c r="EUW57" s="373"/>
      <c r="EUX57" s="373"/>
      <c r="EUY57" s="373"/>
      <c r="EUZ57" s="373"/>
      <c r="EVA57" s="373"/>
      <c r="EVB57" s="373"/>
      <c r="EVC57" s="373"/>
      <c r="EVD57" s="373"/>
      <c r="EVE57" s="373"/>
      <c r="EVF57" s="373"/>
      <c r="EVG57" s="373"/>
      <c r="EVH57" s="373"/>
      <c r="EVI57" s="373"/>
      <c r="EVJ57" s="373"/>
      <c r="EVK57" s="373"/>
      <c r="EVL57" s="373"/>
      <c r="EVM57" s="373"/>
      <c r="EVN57" s="373"/>
      <c r="EVO57" s="373"/>
      <c r="EVP57" s="373"/>
      <c r="EVQ57" s="373"/>
      <c r="EVR57" s="373"/>
      <c r="EVS57" s="373"/>
      <c r="EVT57" s="373"/>
      <c r="EVU57" s="373"/>
      <c r="EVV57" s="373"/>
      <c r="EVW57" s="373"/>
      <c r="EVX57" s="373"/>
      <c r="EVY57" s="373"/>
      <c r="EVZ57" s="373"/>
      <c r="EWA57" s="373"/>
      <c r="EWB57" s="373"/>
      <c r="EWC57" s="373"/>
      <c r="EWD57" s="373"/>
      <c r="EWE57" s="373"/>
      <c r="EWF57" s="373"/>
      <c r="EWG57" s="373"/>
      <c r="EWH57" s="373"/>
      <c r="EWI57" s="373"/>
      <c r="EWJ57" s="373"/>
      <c r="EWK57" s="373"/>
      <c r="EWL57" s="373"/>
      <c r="EWM57" s="373"/>
      <c r="EWN57" s="373"/>
      <c r="EWO57" s="373"/>
      <c r="EWP57" s="373"/>
      <c r="EWQ57" s="373"/>
      <c r="EWR57" s="373"/>
      <c r="EWS57" s="373"/>
      <c r="EWT57" s="373"/>
      <c r="EWU57" s="373"/>
      <c r="EWV57" s="373"/>
      <c r="EWW57" s="373"/>
      <c r="EWX57" s="373"/>
      <c r="EWY57" s="373"/>
      <c r="EWZ57" s="373"/>
      <c r="EXA57" s="373"/>
      <c r="EXB57" s="373"/>
      <c r="EXC57" s="373"/>
      <c r="EXD57" s="373"/>
      <c r="EXE57" s="373"/>
      <c r="EXF57" s="373"/>
      <c r="EXG57" s="373"/>
      <c r="EXH57" s="373"/>
      <c r="EXI57" s="373"/>
      <c r="EXJ57" s="373"/>
      <c r="EXK57" s="373"/>
      <c r="EXL57" s="373"/>
      <c r="EXM57" s="373"/>
      <c r="EXN57" s="373"/>
      <c r="EXO57" s="373"/>
      <c r="EXP57" s="373"/>
      <c r="EXQ57" s="373"/>
      <c r="EXR57" s="373"/>
      <c r="EXS57" s="373"/>
      <c r="EXT57" s="373"/>
      <c r="EXU57" s="373"/>
      <c r="EXV57" s="373"/>
      <c r="EXW57" s="373"/>
      <c r="EXX57" s="373"/>
      <c r="EXY57" s="373"/>
      <c r="EXZ57" s="373"/>
      <c r="EYA57" s="373"/>
      <c r="EYB57" s="373"/>
      <c r="EYC57" s="373"/>
      <c r="EYD57" s="373"/>
      <c r="EYE57" s="373"/>
      <c r="EYF57" s="373"/>
      <c r="EYG57" s="373"/>
      <c r="EYH57" s="373"/>
      <c r="EYI57" s="373"/>
      <c r="EYJ57" s="373"/>
      <c r="EYK57" s="373"/>
      <c r="EYL57" s="373"/>
      <c r="EYM57" s="373"/>
      <c r="EYN57" s="373"/>
      <c r="EYO57" s="373"/>
      <c r="EYP57" s="373"/>
      <c r="EYQ57" s="373"/>
      <c r="EYR57" s="373"/>
      <c r="EYS57" s="373"/>
      <c r="EYT57" s="373"/>
      <c r="EYU57" s="373"/>
      <c r="EYV57" s="373"/>
      <c r="EYW57" s="373"/>
      <c r="EYX57" s="373"/>
      <c r="EYY57" s="373"/>
      <c r="EYZ57" s="373"/>
      <c r="EZA57" s="373"/>
      <c r="EZB57" s="373"/>
      <c r="EZC57" s="373"/>
      <c r="EZD57" s="373"/>
      <c r="EZE57" s="373"/>
      <c r="EZF57" s="373"/>
      <c r="EZG57" s="373"/>
      <c r="EZH57" s="373"/>
      <c r="EZI57" s="373"/>
      <c r="EZJ57" s="373"/>
      <c r="EZK57" s="373"/>
      <c r="EZL57" s="373"/>
      <c r="EZM57" s="373"/>
      <c r="EZN57" s="373"/>
      <c r="EZO57" s="373"/>
      <c r="EZP57" s="373"/>
      <c r="EZQ57" s="373"/>
      <c r="EZR57" s="373"/>
      <c r="EZS57" s="373"/>
      <c r="EZT57" s="373"/>
      <c r="EZU57" s="373"/>
      <c r="EZV57" s="373"/>
      <c r="EZW57" s="373"/>
      <c r="EZX57" s="373"/>
      <c r="EZY57" s="373"/>
      <c r="EZZ57" s="373"/>
      <c r="FAA57" s="373"/>
      <c r="FAB57" s="373"/>
      <c r="FAC57" s="373"/>
      <c r="FAD57" s="373"/>
      <c r="FAE57" s="373"/>
      <c r="FAF57" s="373"/>
      <c r="FAG57" s="373"/>
      <c r="FAH57" s="373"/>
      <c r="FAI57" s="373"/>
      <c r="FAJ57" s="373"/>
      <c r="FAK57" s="373"/>
      <c r="FAL57" s="373"/>
      <c r="FAM57" s="373"/>
      <c r="FAN57" s="373"/>
      <c r="FAO57" s="373"/>
      <c r="FAP57" s="373"/>
      <c r="FAQ57" s="373"/>
      <c r="FAR57" s="373"/>
      <c r="FAS57" s="373"/>
      <c r="FAT57" s="373"/>
      <c r="FAU57" s="373"/>
      <c r="FAV57" s="373"/>
      <c r="FAW57" s="373"/>
      <c r="FAX57" s="373"/>
      <c r="FAY57" s="373"/>
      <c r="FAZ57" s="373"/>
      <c r="FBA57" s="373"/>
      <c r="FBB57" s="373"/>
      <c r="FBC57" s="373"/>
      <c r="FBD57" s="373"/>
      <c r="FBE57" s="373"/>
      <c r="FBF57" s="373"/>
      <c r="FBG57" s="373"/>
      <c r="FBH57" s="373"/>
      <c r="FBI57" s="373"/>
      <c r="FBJ57" s="373"/>
      <c r="FBK57" s="373"/>
      <c r="FBL57" s="373"/>
      <c r="FBM57" s="373"/>
      <c r="FBN57" s="373"/>
      <c r="FBO57" s="373"/>
      <c r="FBP57" s="373"/>
      <c r="FBQ57" s="373"/>
      <c r="FBR57" s="373"/>
      <c r="FBS57" s="373"/>
      <c r="FBT57" s="373"/>
      <c r="FBU57" s="373"/>
      <c r="FBV57" s="373"/>
      <c r="FBW57" s="373"/>
      <c r="FBX57" s="373"/>
      <c r="FBY57" s="373"/>
      <c r="FBZ57" s="373"/>
      <c r="FCA57" s="373"/>
      <c r="FCB57" s="373"/>
      <c r="FCC57" s="373"/>
      <c r="FCD57" s="373"/>
      <c r="FCE57" s="373"/>
      <c r="FCF57" s="373"/>
      <c r="FCG57" s="373"/>
      <c r="FCH57" s="373"/>
      <c r="FCI57" s="373"/>
      <c r="FCJ57" s="373"/>
      <c r="FCK57" s="373"/>
      <c r="FCL57" s="373"/>
      <c r="FCM57" s="373"/>
      <c r="FCN57" s="373"/>
      <c r="FCO57" s="373"/>
      <c r="FCP57" s="373"/>
      <c r="FCQ57" s="373"/>
      <c r="FCR57" s="373"/>
      <c r="FCS57" s="373"/>
      <c r="FCT57" s="373"/>
      <c r="FCU57" s="373"/>
      <c r="FCV57" s="373"/>
      <c r="FCW57" s="373"/>
      <c r="FCX57" s="373"/>
      <c r="FCY57" s="373"/>
      <c r="FCZ57" s="373"/>
      <c r="FDA57" s="373"/>
      <c r="FDB57" s="373"/>
      <c r="FDC57" s="373"/>
      <c r="FDD57" s="373"/>
      <c r="FDE57" s="373"/>
      <c r="FDF57" s="373"/>
      <c r="FDG57" s="373"/>
      <c r="FDH57" s="373"/>
      <c r="FDI57" s="373"/>
      <c r="FDJ57" s="373"/>
      <c r="FDK57" s="373"/>
      <c r="FDL57" s="373"/>
      <c r="FDM57" s="373"/>
      <c r="FDN57" s="373"/>
      <c r="FDO57" s="373"/>
      <c r="FDP57" s="373"/>
      <c r="FDQ57" s="373"/>
      <c r="FDR57" s="373"/>
      <c r="FDS57" s="373"/>
      <c r="FDT57" s="373"/>
      <c r="FDU57" s="373"/>
      <c r="FDV57" s="373"/>
      <c r="FDW57" s="373"/>
      <c r="FDX57" s="373"/>
      <c r="FDY57" s="373"/>
      <c r="FDZ57" s="373"/>
      <c r="FEA57" s="373"/>
      <c r="FEB57" s="373"/>
      <c r="FEC57" s="373"/>
      <c r="FED57" s="373"/>
      <c r="FEE57" s="373"/>
      <c r="FEF57" s="373"/>
      <c r="FEG57" s="373"/>
      <c r="FEH57" s="373"/>
      <c r="FEI57" s="373"/>
      <c r="FEJ57" s="373"/>
      <c r="FEK57" s="373"/>
      <c r="FEL57" s="373"/>
      <c r="FEM57" s="373"/>
      <c r="FEN57" s="373"/>
      <c r="FEO57" s="373"/>
      <c r="FEP57" s="373"/>
      <c r="FEQ57" s="373"/>
      <c r="FER57" s="373"/>
      <c r="FES57" s="373"/>
      <c r="FET57" s="373"/>
      <c r="FEU57" s="373"/>
      <c r="FEV57" s="373"/>
      <c r="FEW57" s="373"/>
      <c r="FEX57" s="373"/>
      <c r="FEY57" s="373"/>
      <c r="FEZ57" s="373"/>
      <c r="FFA57" s="373"/>
      <c r="FFB57" s="373"/>
      <c r="FFC57" s="373"/>
      <c r="FFD57" s="373"/>
      <c r="FFE57" s="373"/>
      <c r="FFF57" s="373"/>
      <c r="FFG57" s="373"/>
      <c r="FFH57" s="373"/>
      <c r="FFI57" s="373"/>
      <c r="FFJ57" s="373"/>
      <c r="FFK57" s="373"/>
      <c r="FFL57" s="373"/>
      <c r="FFM57" s="373"/>
      <c r="FFN57" s="373"/>
      <c r="FFO57" s="373"/>
      <c r="FFP57" s="373"/>
      <c r="FFQ57" s="373"/>
      <c r="FFR57" s="373"/>
      <c r="FFS57" s="373"/>
      <c r="FFT57" s="373"/>
      <c r="FFU57" s="373"/>
      <c r="FFV57" s="373"/>
      <c r="FFW57" s="373"/>
      <c r="FFX57" s="373"/>
      <c r="FFY57" s="373"/>
      <c r="FFZ57" s="373"/>
      <c r="FGA57" s="373"/>
      <c r="FGB57" s="373"/>
      <c r="FGC57" s="373"/>
      <c r="FGD57" s="373"/>
      <c r="FGE57" s="373"/>
      <c r="FGF57" s="373"/>
      <c r="FGG57" s="373"/>
      <c r="FGH57" s="373"/>
      <c r="FGI57" s="373"/>
      <c r="FGJ57" s="373"/>
      <c r="FGK57" s="373"/>
      <c r="FGL57" s="373"/>
      <c r="FGM57" s="373"/>
      <c r="FGN57" s="373"/>
      <c r="FGO57" s="373"/>
      <c r="FGP57" s="373"/>
      <c r="FGQ57" s="373"/>
      <c r="FGR57" s="373"/>
      <c r="FGS57" s="373"/>
      <c r="FGT57" s="373"/>
      <c r="FGU57" s="373"/>
      <c r="FGV57" s="373"/>
      <c r="FGW57" s="373"/>
      <c r="FGX57" s="373"/>
      <c r="FGY57" s="373"/>
      <c r="FGZ57" s="373"/>
      <c r="FHA57" s="373"/>
      <c r="FHB57" s="373"/>
      <c r="FHC57" s="373"/>
      <c r="FHD57" s="373"/>
      <c r="FHE57" s="373"/>
      <c r="FHF57" s="373"/>
      <c r="FHG57" s="373"/>
      <c r="FHH57" s="373"/>
      <c r="FHI57" s="373"/>
      <c r="FHJ57" s="373"/>
      <c r="FHK57" s="373"/>
      <c r="FHL57" s="373"/>
      <c r="FHM57" s="373"/>
      <c r="FHN57" s="373"/>
      <c r="FHO57" s="373"/>
      <c r="FHP57" s="373"/>
      <c r="FHQ57" s="373"/>
      <c r="FHR57" s="373"/>
      <c r="FHS57" s="373"/>
      <c r="FHT57" s="373"/>
      <c r="FHU57" s="373"/>
      <c r="FHV57" s="373"/>
      <c r="FHW57" s="373"/>
      <c r="FHX57" s="373"/>
      <c r="FHY57" s="373"/>
      <c r="FHZ57" s="373"/>
      <c r="FIA57" s="373"/>
      <c r="FIB57" s="373"/>
      <c r="FIC57" s="373"/>
      <c r="FID57" s="373"/>
      <c r="FIE57" s="373"/>
      <c r="FIF57" s="373"/>
      <c r="FIG57" s="373"/>
      <c r="FIH57" s="373"/>
      <c r="FII57" s="373"/>
      <c r="FIJ57" s="373"/>
      <c r="FIK57" s="373"/>
      <c r="FIL57" s="373"/>
      <c r="FIM57" s="373"/>
      <c r="FIN57" s="373"/>
      <c r="FIO57" s="373"/>
      <c r="FIP57" s="373"/>
      <c r="FIQ57" s="373"/>
      <c r="FIR57" s="373"/>
      <c r="FIS57" s="373"/>
      <c r="FIT57" s="373"/>
      <c r="FIU57" s="373"/>
      <c r="FIV57" s="373"/>
      <c r="FIW57" s="373"/>
      <c r="FIX57" s="373"/>
      <c r="FIY57" s="373"/>
      <c r="FIZ57" s="373"/>
      <c r="FJA57" s="373"/>
      <c r="FJB57" s="373"/>
      <c r="FJC57" s="373"/>
      <c r="FJD57" s="373"/>
      <c r="FJE57" s="373"/>
      <c r="FJF57" s="373"/>
      <c r="FJG57" s="373"/>
      <c r="FJH57" s="373"/>
      <c r="FJI57" s="373"/>
      <c r="FJJ57" s="373"/>
      <c r="FJK57" s="373"/>
      <c r="FJL57" s="373"/>
      <c r="FJM57" s="373"/>
      <c r="FJN57" s="373"/>
      <c r="FJO57" s="373"/>
      <c r="FJP57" s="373"/>
      <c r="FJQ57" s="373"/>
      <c r="FJR57" s="373"/>
      <c r="FJS57" s="373"/>
      <c r="FJT57" s="373"/>
      <c r="FJU57" s="373"/>
      <c r="FJV57" s="373"/>
      <c r="FJW57" s="373"/>
      <c r="FJX57" s="373"/>
      <c r="FJY57" s="373"/>
      <c r="FJZ57" s="373"/>
      <c r="FKA57" s="373"/>
      <c r="FKB57" s="373"/>
      <c r="FKC57" s="373"/>
      <c r="FKD57" s="373"/>
      <c r="FKE57" s="373"/>
      <c r="FKF57" s="373"/>
      <c r="FKG57" s="373"/>
      <c r="FKH57" s="373"/>
      <c r="FKI57" s="373"/>
      <c r="FKJ57" s="373"/>
      <c r="FKK57" s="373"/>
      <c r="FKL57" s="373"/>
      <c r="FKM57" s="373"/>
      <c r="FKN57" s="373"/>
      <c r="FKO57" s="373"/>
      <c r="FKP57" s="373"/>
      <c r="FKQ57" s="373"/>
      <c r="FKR57" s="373"/>
      <c r="FKS57" s="373"/>
      <c r="FKT57" s="373"/>
      <c r="FKU57" s="373"/>
      <c r="FKV57" s="373"/>
      <c r="FKW57" s="373"/>
      <c r="FKX57" s="373"/>
      <c r="FKY57" s="373"/>
      <c r="FKZ57" s="373"/>
      <c r="FLA57" s="373"/>
      <c r="FLB57" s="373"/>
      <c r="FLC57" s="373"/>
      <c r="FLD57" s="373"/>
      <c r="FLE57" s="373"/>
      <c r="FLF57" s="373"/>
      <c r="FLG57" s="373"/>
      <c r="FLH57" s="373"/>
      <c r="FLI57" s="373"/>
      <c r="FLJ57" s="373"/>
      <c r="FLK57" s="373"/>
      <c r="FLL57" s="373"/>
      <c r="FLM57" s="373"/>
      <c r="FLN57" s="373"/>
      <c r="FLO57" s="373"/>
      <c r="FLP57" s="373"/>
      <c r="FLQ57" s="373"/>
      <c r="FLR57" s="373"/>
      <c r="FLS57" s="373"/>
      <c r="FLT57" s="373"/>
      <c r="FLU57" s="373"/>
      <c r="FLV57" s="373"/>
      <c r="FLW57" s="373"/>
      <c r="FLX57" s="373"/>
      <c r="FLY57" s="373"/>
      <c r="FLZ57" s="373"/>
      <c r="FMA57" s="373"/>
      <c r="FMB57" s="373"/>
      <c r="FMC57" s="373"/>
      <c r="FMD57" s="373"/>
      <c r="FME57" s="373"/>
      <c r="FMF57" s="373"/>
      <c r="FMG57" s="373"/>
      <c r="FMH57" s="373"/>
      <c r="FMI57" s="373"/>
      <c r="FMJ57" s="373"/>
      <c r="FMK57" s="373"/>
      <c r="FML57" s="373"/>
      <c r="FMM57" s="373"/>
      <c r="FMN57" s="373"/>
      <c r="FMO57" s="373"/>
      <c r="FMP57" s="373"/>
      <c r="FMQ57" s="373"/>
      <c r="FMR57" s="373"/>
      <c r="FMS57" s="373"/>
      <c r="FMT57" s="373"/>
      <c r="FMU57" s="373"/>
      <c r="FMV57" s="373"/>
      <c r="FMW57" s="373"/>
      <c r="FMX57" s="373"/>
      <c r="FMY57" s="373"/>
      <c r="FMZ57" s="373"/>
      <c r="FNA57" s="373"/>
      <c r="FNB57" s="373"/>
      <c r="FNC57" s="373"/>
      <c r="FND57" s="373"/>
      <c r="FNE57" s="373"/>
      <c r="FNF57" s="373"/>
      <c r="FNG57" s="373"/>
      <c r="FNH57" s="373"/>
      <c r="FNI57" s="373"/>
      <c r="FNJ57" s="373"/>
      <c r="FNK57" s="373"/>
      <c r="FNL57" s="373"/>
      <c r="FNM57" s="373"/>
      <c r="FNN57" s="373"/>
      <c r="FNO57" s="373"/>
      <c r="FNP57" s="373"/>
      <c r="FNQ57" s="373"/>
      <c r="FNR57" s="373"/>
      <c r="FNS57" s="373"/>
      <c r="FNT57" s="373"/>
      <c r="FNU57" s="373"/>
      <c r="FNV57" s="373"/>
      <c r="FNW57" s="373"/>
      <c r="FNX57" s="373"/>
      <c r="FNY57" s="373"/>
      <c r="FNZ57" s="373"/>
      <c r="FOA57" s="373"/>
      <c r="FOB57" s="373"/>
      <c r="FOC57" s="373"/>
      <c r="FOD57" s="373"/>
      <c r="FOE57" s="373"/>
      <c r="FOF57" s="373"/>
      <c r="FOG57" s="373"/>
      <c r="FOH57" s="373"/>
      <c r="FOI57" s="373"/>
      <c r="FOJ57" s="373"/>
      <c r="FOK57" s="373"/>
      <c r="FOL57" s="373"/>
      <c r="FOM57" s="373"/>
      <c r="FON57" s="373"/>
      <c r="FOO57" s="373"/>
      <c r="FOP57" s="373"/>
      <c r="FOQ57" s="373"/>
      <c r="FOR57" s="373"/>
      <c r="FOS57" s="373"/>
      <c r="FOT57" s="373"/>
      <c r="FOU57" s="373"/>
      <c r="FOV57" s="373"/>
      <c r="FOW57" s="373"/>
      <c r="FOX57" s="373"/>
      <c r="FOY57" s="373"/>
      <c r="FOZ57" s="373"/>
      <c r="FPA57" s="373"/>
      <c r="FPB57" s="373"/>
      <c r="FPC57" s="373"/>
      <c r="FPD57" s="373"/>
      <c r="FPE57" s="373"/>
      <c r="FPF57" s="373"/>
      <c r="FPG57" s="373"/>
      <c r="FPH57" s="373"/>
      <c r="FPI57" s="373"/>
      <c r="FPJ57" s="373"/>
      <c r="FPK57" s="373"/>
      <c r="FPL57" s="373"/>
      <c r="FPM57" s="373"/>
      <c r="FPN57" s="373"/>
      <c r="FPO57" s="373"/>
      <c r="FPP57" s="373"/>
      <c r="FPQ57" s="373"/>
      <c r="FPR57" s="373"/>
      <c r="FPS57" s="373"/>
      <c r="FPT57" s="373"/>
      <c r="FPU57" s="373"/>
      <c r="FPV57" s="373"/>
      <c r="FPW57" s="373"/>
      <c r="FPX57" s="373"/>
      <c r="FPY57" s="373"/>
      <c r="FPZ57" s="373"/>
      <c r="FQA57" s="373"/>
      <c r="FQB57" s="373"/>
      <c r="FQC57" s="373"/>
      <c r="FQD57" s="373"/>
      <c r="FQE57" s="373"/>
      <c r="FQF57" s="373"/>
      <c r="FQG57" s="373"/>
      <c r="FQH57" s="373"/>
      <c r="FQI57" s="373"/>
      <c r="FQJ57" s="373"/>
      <c r="FQK57" s="373"/>
      <c r="FQL57" s="373"/>
      <c r="FQM57" s="373"/>
      <c r="FQN57" s="373"/>
      <c r="FQO57" s="373"/>
      <c r="FQP57" s="373"/>
      <c r="FQQ57" s="373"/>
      <c r="FQR57" s="373"/>
      <c r="FQS57" s="373"/>
      <c r="FQT57" s="373"/>
      <c r="FQU57" s="373"/>
      <c r="FQV57" s="373"/>
      <c r="FQW57" s="373"/>
      <c r="FQX57" s="373"/>
      <c r="FQY57" s="373"/>
      <c r="FQZ57" s="373"/>
      <c r="FRA57" s="373"/>
      <c r="FRB57" s="373"/>
      <c r="FRC57" s="373"/>
      <c r="FRD57" s="373"/>
      <c r="FRE57" s="373"/>
      <c r="FRF57" s="373"/>
      <c r="FRG57" s="373"/>
      <c r="FRH57" s="373"/>
      <c r="FRI57" s="373"/>
      <c r="FRJ57" s="373"/>
      <c r="FRK57" s="373"/>
      <c r="FRL57" s="373"/>
      <c r="FRM57" s="373"/>
      <c r="FRN57" s="373"/>
      <c r="FRO57" s="373"/>
      <c r="FRP57" s="373"/>
      <c r="FRQ57" s="373"/>
      <c r="FRR57" s="373"/>
      <c r="FRS57" s="373"/>
      <c r="FRT57" s="373"/>
      <c r="FRU57" s="373"/>
      <c r="FRV57" s="373"/>
      <c r="FRW57" s="373"/>
      <c r="FRX57" s="373"/>
      <c r="FRY57" s="373"/>
      <c r="FRZ57" s="373"/>
      <c r="FSA57" s="373"/>
      <c r="FSB57" s="373"/>
      <c r="FSC57" s="373"/>
      <c r="FSD57" s="373"/>
      <c r="FSE57" s="373"/>
      <c r="FSF57" s="373"/>
      <c r="FSG57" s="373"/>
      <c r="FSH57" s="373"/>
      <c r="FSI57" s="373"/>
      <c r="FSJ57" s="373"/>
      <c r="FSK57" s="373"/>
      <c r="FSL57" s="373"/>
      <c r="FSM57" s="373"/>
      <c r="FSN57" s="373"/>
      <c r="FSO57" s="373"/>
      <c r="FSP57" s="373"/>
      <c r="FSQ57" s="373"/>
      <c r="FSR57" s="373"/>
      <c r="FSS57" s="373"/>
      <c r="FST57" s="373"/>
      <c r="FSU57" s="373"/>
      <c r="FSV57" s="373"/>
      <c r="FSW57" s="373"/>
      <c r="FSX57" s="373"/>
      <c r="FSY57" s="373"/>
      <c r="FSZ57" s="373"/>
      <c r="FTA57" s="373"/>
      <c r="FTB57" s="373"/>
      <c r="FTC57" s="373"/>
      <c r="FTD57" s="373"/>
      <c r="FTE57" s="373"/>
      <c r="FTF57" s="373"/>
      <c r="FTG57" s="373"/>
      <c r="FTH57" s="373"/>
      <c r="FTI57" s="373"/>
      <c r="FTJ57" s="373"/>
      <c r="FTK57" s="373"/>
      <c r="FTL57" s="373"/>
      <c r="FTM57" s="373"/>
      <c r="FTN57" s="373"/>
      <c r="FTO57" s="373"/>
      <c r="FTP57" s="373"/>
      <c r="FTQ57" s="373"/>
      <c r="FTR57" s="373"/>
      <c r="FTS57" s="373"/>
      <c r="FTT57" s="373"/>
      <c r="FTU57" s="373"/>
      <c r="FTV57" s="373"/>
      <c r="FTW57" s="373"/>
      <c r="FTX57" s="373"/>
      <c r="FTY57" s="373"/>
      <c r="FTZ57" s="373"/>
      <c r="FUA57" s="373"/>
      <c r="FUB57" s="373"/>
      <c r="FUC57" s="373"/>
      <c r="FUD57" s="373"/>
      <c r="FUE57" s="373"/>
      <c r="FUF57" s="373"/>
      <c r="FUG57" s="373"/>
      <c r="FUH57" s="373"/>
      <c r="FUI57" s="373"/>
      <c r="FUJ57" s="373"/>
      <c r="FUK57" s="373"/>
      <c r="FUL57" s="373"/>
      <c r="FUM57" s="373"/>
      <c r="FUN57" s="373"/>
      <c r="FUO57" s="373"/>
      <c r="FUP57" s="373"/>
      <c r="FUQ57" s="373"/>
      <c r="FUR57" s="373"/>
      <c r="FUS57" s="373"/>
      <c r="FUT57" s="373"/>
      <c r="FUU57" s="373"/>
      <c r="FUV57" s="373"/>
      <c r="FUW57" s="373"/>
      <c r="FUX57" s="373"/>
      <c r="FUY57" s="373"/>
      <c r="FUZ57" s="373"/>
      <c r="FVA57" s="373"/>
      <c r="FVB57" s="373"/>
      <c r="FVC57" s="373"/>
      <c r="FVD57" s="373"/>
      <c r="FVE57" s="373"/>
      <c r="FVF57" s="373"/>
      <c r="FVG57" s="373"/>
      <c r="FVH57" s="373"/>
      <c r="FVI57" s="373"/>
      <c r="FVJ57" s="373"/>
      <c r="FVK57" s="373"/>
      <c r="FVL57" s="373"/>
      <c r="FVM57" s="373"/>
      <c r="FVN57" s="373"/>
      <c r="FVO57" s="373"/>
      <c r="FVP57" s="373"/>
      <c r="FVQ57" s="373"/>
      <c r="FVR57" s="373"/>
      <c r="FVS57" s="373"/>
      <c r="FVT57" s="373"/>
      <c r="FVU57" s="373"/>
      <c r="FVV57" s="373"/>
      <c r="FVW57" s="373"/>
      <c r="FVX57" s="373"/>
      <c r="FVY57" s="373"/>
      <c r="FVZ57" s="373"/>
      <c r="FWA57" s="373"/>
      <c r="FWB57" s="373"/>
      <c r="FWC57" s="373"/>
      <c r="FWD57" s="373"/>
      <c r="FWE57" s="373"/>
      <c r="FWF57" s="373"/>
      <c r="FWG57" s="373"/>
      <c r="FWH57" s="373"/>
      <c r="FWI57" s="373"/>
      <c r="FWJ57" s="373"/>
      <c r="FWK57" s="373"/>
      <c r="FWL57" s="373"/>
      <c r="FWM57" s="373"/>
      <c r="FWN57" s="373"/>
      <c r="FWO57" s="373"/>
      <c r="FWP57" s="373"/>
      <c r="FWQ57" s="373"/>
      <c r="FWR57" s="373"/>
      <c r="FWS57" s="373"/>
      <c r="FWT57" s="373"/>
      <c r="FWU57" s="373"/>
      <c r="FWV57" s="373"/>
      <c r="FWW57" s="373"/>
      <c r="FWX57" s="373"/>
      <c r="FWY57" s="373"/>
      <c r="FWZ57" s="373"/>
      <c r="FXA57" s="373"/>
      <c r="FXB57" s="373"/>
      <c r="FXC57" s="373"/>
      <c r="FXD57" s="373"/>
      <c r="FXE57" s="373"/>
      <c r="FXF57" s="373"/>
      <c r="FXG57" s="373"/>
      <c r="FXH57" s="373"/>
      <c r="FXI57" s="373"/>
      <c r="FXJ57" s="373"/>
      <c r="FXK57" s="373"/>
      <c r="FXL57" s="373"/>
      <c r="FXM57" s="373"/>
      <c r="FXN57" s="373"/>
      <c r="FXO57" s="373"/>
      <c r="FXP57" s="373"/>
      <c r="FXQ57" s="373"/>
      <c r="FXR57" s="373"/>
      <c r="FXS57" s="373"/>
      <c r="FXT57" s="373"/>
      <c r="FXU57" s="373"/>
      <c r="FXV57" s="373"/>
      <c r="FXW57" s="373"/>
      <c r="FXX57" s="373"/>
      <c r="FXY57" s="373"/>
      <c r="FXZ57" s="373"/>
      <c r="FYA57" s="373"/>
      <c r="FYB57" s="373"/>
      <c r="FYC57" s="373"/>
      <c r="FYD57" s="373"/>
      <c r="FYE57" s="373"/>
      <c r="FYF57" s="373"/>
      <c r="FYG57" s="373"/>
      <c r="FYH57" s="373"/>
      <c r="FYI57" s="373"/>
      <c r="FYJ57" s="373"/>
      <c r="FYK57" s="373"/>
      <c r="FYL57" s="373"/>
      <c r="FYM57" s="373"/>
      <c r="FYN57" s="373"/>
      <c r="FYO57" s="373"/>
      <c r="FYP57" s="373"/>
      <c r="FYQ57" s="373"/>
      <c r="FYR57" s="373"/>
      <c r="FYS57" s="373"/>
      <c r="FYT57" s="373"/>
      <c r="FYU57" s="373"/>
      <c r="FYV57" s="373"/>
      <c r="FYW57" s="373"/>
      <c r="FYX57" s="373"/>
      <c r="FYY57" s="373"/>
      <c r="FYZ57" s="373"/>
      <c r="FZA57" s="373"/>
      <c r="FZB57" s="373"/>
      <c r="FZC57" s="373"/>
      <c r="FZD57" s="373"/>
      <c r="FZE57" s="373"/>
      <c r="FZF57" s="373"/>
      <c r="FZG57" s="373"/>
      <c r="FZH57" s="373"/>
      <c r="FZI57" s="373"/>
      <c r="FZJ57" s="373"/>
      <c r="FZK57" s="373"/>
      <c r="FZL57" s="373"/>
      <c r="FZM57" s="373"/>
      <c r="FZN57" s="373"/>
      <c r="FZO57" s="373"/>
      <c r="FZP57" s="373"/>
      <c r="FZQ57" s="373"/>
      <c r="FZR57" s="373"/>
      <c r="FZS57" s="373"/>
      <c r="FZT57" s="373"/>
      <c r="FZU57" s="373"/>
      <c r="FZV57" s="373"/>
      <c r="FZW57" s="373"/>
      <c r="FZX57" s="373"/>
      <c r="FZY57" s="373"/>
      <c r="FZZ57" s="373"/>
      <c r="GAA57" s="373"/>
      <c r="GAB57" s="373"/>
      <c r="GAC57" s="373"/>
      <c r="GAD57" s="373"/>
      <c r="GAE57" s="373"/>
      <c r="GAF57" s="373"/>
      <c r="GAG57" s="373"/>
      <c r="GAH57" s="373"/>
      <c r="GAI57" s="373"/>
      <c r="GAJ57" s="373"/>
      <c r="GAK57" s="373"/>
      <c r="GAL57" s="373"/>
      <c r="GAM57" s="373"/>
      <c r="GAN57" s="373"/>
      <c r="GAO57" s="373"/>
      <c r="GAP57" s="373"/>
      <c r="GAQ57" s="373"/>
      <c r="GAR57" s="373"/>
      <c r="GAS57" s="373"/>
      <c r="GAT57" s="373"/>
      <c r="GAU57" s="373"/>
      <c r="GAV57" s="373"/>
      <c r="GAW57" s="373"/>
      <c r="GAX57" s="373"/>
      <c r="GAY57" s="373"/>
      <c r="GAZ57" s="373"/>
      <c r="GBA57" s="373"/>
      <c r="GBB57" s="373"/>
      <c r="GBC57" s="373"/>
      <c r="GBD57" s="373"/>
      <c r="GBE57" s="373"/>
      <c r="GBF57" s="373"/>
      <c r="GBG57" s="373"/>
      <c r="GBH57" s="373"/>
      <c r="GBI57" s="373"/>
      <c r="GBJ57" s="373"/>
      <c r="GBK57" s="373"/>
      <c r="GBL57" s="373"/>
      <c r="GBM57" s="373"/>
      <c r="GBN57" s="373"/>
      <c r="GBO57" s="373"/>
      <c r="GBP57" s="373"/>
      <c r="GBQ57" s="373"/>
      <c r="GBR57" s="373"/>
      <c r="GBS57" s="373"/>
      <c r="GBT57" s="373"/>
      <c r="GBU57" s="373"/>
      <c r="GBV57" s="373"/>
      <c r="GBW57" s="373"/>
      <c r="GBX57" s="373"/>
      <c r="GBY57" s="373"/>
      <c r="GBZ57" s="373"/>
      <c r="GCA57" s="373"/>
      <c r="GCB57" s="373"/>
      <c r="GCC57" s="373"/>
      <c r="GCD57" s="373"/>
      <c r="GCE57" s="373"/>
      <c r="GCF57" s="373"/>
      <c r="GCG57" s="373"/>
      <c r="GCH57" s="373"/>
      <c r="GCI57" s="373"/>
      <c r="GCJ57" s="373"/>
      <c r="GCK57" s="373"/>
      <c r="GCL57" s="373"/>
      <c r="GCM57" s="373"/>
      <c r="GCN57" s="373"/>
      <c r="GCO57" s="373"/>
      <c r="GCP57" s="373"/>
      <c r="GCQ57" s="373"/>
      <c r="GCR57" s="373"/>
      <c r="GCS57" s="373"/>
      <c r="GCT57" s="373"/>
      <c r="GCU57" s="373"/>
      <c r="GCV57" s="373"/>
      <c r="GCW57" s="373"/>
      <c r="GCX57" s="373"/>
      <c r="GCY57" s="373"/>
      <c r="GCZ57" s="373"/>
      <c r="GDA57" s="373"/>
      <c r="GDB57" s="373"/>
      <c r="GDC57" s="373"/>
      <c r="GDD57" s="373"/>
      <c r="GDE57" s="373"/>
      <c r="GDF57" s="373"/>
      <c r="GDG57" s="373"/>
      <c r="GDH57" s="373"/>
      <c r="GDI57" s="373"/>
      <c r="GDJ57" s="373"/>
      <c r="GDK57" s="373"/>
      <c r="GDL57" s="373"/>
      <c r="GDM57" s="373"/>
      <c r="GDN57" s="373"/>
      <c r="GDO57" s="373"/>
      <c r="GDP57" s="373"/>
      <c r="GDQ57" s="373"/>
      <c r="GDR57" s="373"/>
      <c r="GDS57" s="373"/>
      <c r="GDT57" s="373"/>
      <c r="GDU57" s="373"/>
      <c r="GDV57" s="373"/>
      <c r="GDW57" s="373"/>
      <c r="GDX57" s="373"/>
      <c r="GDY57" s="373"/>
      <c r="GDZ57" s="373"/>
      <c r="GEA57" s="373"/>
      <c r="GEB57" s="373"/>
      <c r="GEC57" s="373"/>
      <c r="GED57" s="373"/>
      <c r="GEE57" s="373"/>
      <c r="GEF57" s="373"/>
      <c r="GEG57" s="373"/>
      <c r="GEH57" s="373"/>
      <c r="GEI57" s="373"/>
      <c r="GEJ57" s="373"/>
      <c r="GEK57" s="373"/>
      <c r="GEL57" s="373"/>
      <c r="GEM57" s="373"/>
      <c r="GEN57" s="373"/>
      <c r="GEO57" s="373"/>
      <c r="GEP57" s="373"/>
      <c r="GEQ57" s="373"/>
      <c r="GER57" s="373"/>
      <c r="GES57" s="373"/>
      <c r="GET57" s="373"/>
      <c r="GEU57" s="373"/>
      <c r="GEV57" s="373"/>
      <c r="GEW57" s="373"/>
      <c r="GEX57" s="373"/>
      <c r="GEY57" s="373"/>
      <c r="GEZ57" s="373"/>
      <c r="GFA57" s="373"/>
      <c r="GFB57" s="373"/>
      <c r="GFC57" s="373"/>
      <c r="GFD57" s="373"/>
      <c r="GFE57" s="373"/>
      <c r="GFF57" s="373"/>
      <c r="GFG57" s="373"/>
      <c r="GFH57" s="373"/>
      <c r="GFI57" s="373"/>
      <c r="GFJ57" s="373"/>
      <c r="GFK57" s="373"/>
      <c r="GFL57" s="373"/>
      <c r="GFM57" s="373"/>
      <c r="GFN57" s="373"/>
      <c r="GFO57" s="373"/>
      <c r="GFP57" s="373"/>
      <c r="GFQ57" s="373"/>
      <c r="GFR57" s="373"/>
      <c r="GFS57" s="373"/>
      <c r="GFT57" s="373"/>
      <c r="GFU57" s="373"/>
      <c r="GFV57" s="373"/>
      <c r="GFW57" s="373"/>
      <c r="GFX57" s="373"/>
      <c r="GFY57" s="373"/>
      <c r="GFZ57" s="373"/>
      <c r="GGA57" s="373"/>
      <c r="GGB57" s="373"/>
      <c r="GGC57" s="373"/>
      <c r="GGD57" s="373"/>
      <c r="GGE57" s="373"/>
      <c r="GGF57" s="373"/>
      <c r="GGG57" s="373"/>
      <c r="GGH57" s="373"/>
      <c r="GGI57" s="373"/>
      <c r="GGJ57" s="373"/>
      <c r="GGK57" s="373"/>
      <c r="GGL57" s="373"/>
      <c r="GGM57" s="373"/>
      <c r="GGN57" s="373"/>
      <c r="GGO57" s="373"/>
      <c r="GGP57" s="373"/>
      <c r="GGQ57" s="373"/>
      <c r="GGR57" s="373"/>
      <c r="GGS57" s="373"/>
      <c r="GGT57" s="373"/>
      <c r="GGU57" s="373"/>
      <c r="GGV57" s="373"/>
      <c r="GGW57" s="373"/>
      <c r="GGX57" s="373"/>
      <c r="GGY57" s="373"/>
      <c r="GGZ57" s="373"/>
      <c r="GHA57" s="373"/>
      <c r="GHB57" s="373"/>
      <c r="GHC57" s="373"/>
      <c r="GHD57" s="373"/>
      <c r="GHE57" s="373"/>
      <c r="GHF57" s="373"/>
      <c r="GHG57" s="373"/>
      <c r="GHH57" s="373"/>
      <c r="GHI57" s="373"/>
      <c r="GHJ57" s="373"/>
      <c r="GHK57" s="373"/>
      <c r="GHL57" s="373"/>
      <c r="GHM57" s="373"/>
      <c r="GHN57" s="373"/>
      <c r="GHO57" s="373"/>
      <c r="GHP57" s="373"/>
      <c r="GHQ57" s="373"/>
      <c r="GHR57" s="373"/>
      <c r="GHS57" s="373"/>
      <c r="GHT57" s="373"/>
      <c r="GHU57" s="373"/>
      <c r="GHV57" s="373"/>
      <c r="GHW57" s="373"/>
      <c r="GHX57" s="373"/>
      <c r="GHY57" s="373"/>
      <c r="GHZ57" s="373"/>
      <c r="GIA57" s="373"/>
      <c r="GIB57" s="373"/>
      <c r="GIC57" s="373"/>
      <c r="GID57" s="373"/>
      <c r="GIE57" s="373"/>
      <c r="GIF57" s="373"/>
      <c r="GIG57" s="373"/>
      <c r="GIH57" s="373"/>
      <c r="GII57" s="373"/>
      <c r="GIJ57" s="373"/>
      <c r="GIK57" s="373"/>
      <c r="GIL57" s="373"/>
      <c r="GIM57" s="373"/>
      <c r="GIN57" s="373"/>
      <c r="GIO57" s="373"/>
      <c r="GIP57" s="373"/>
      <c r="GIQ57" s="373"/>
      <c r="GIR57" s="373"/>
      <c r="GIS57" s="373"/>
      <c r="GIT57" s="373"/>
      <c r="GIU57" s="373"/>
      <c r="GIV57" s="373"/>
      <c r="GIW57" s="373"/>
      <c r="GIX57" s="373"/>
      <c r="GIY57" s="373"/>
      <c r="GIZ57" s="373"/>
      <c r="GJA57" s="373"/>
      <c r="GJB57" s="373"/>
      <c r="GJC57" s="373"/>
      <c r="GJD57" s="373"/>
      <c r="GJE57" s="373"/>
      <c r="GJF57" s="373"/>
      <c r="GJG57" s="373"/>
      <c r="GJH57" s="373"/>
      <c r="GJI57" s="373"/>
      <c r="GJJ57" s="373"/>
      <c r="GJK57" s="373"/>
      <c r="GJL57" s="373"/>
      <c r="GJM57" s="373"/>
      <c r="GJN57" s="373"/>
      <c r="GJO57" s="373"/>
      <c r="GJP57" s="373"/>
      <c r="GJQ57" s="373"/>
      <c r="GJR57" s="373"/>
      <c r="GJS57" s="373"/>
      <c r="GJT57" s="373"/>
      <c r="GJU57" s="373"/>
      <c r="GJV57" s="373"/>
      <c r="GJW57" s="373"/>
      <c r="GJX57" s="373"/>
      <c r="GJY57" s="373"/>
      <c r="GJZ57" s="373"/>
      <c r="GKA57" s="373"/>
      <c r="GKB57" s="373"/>
      <c r="GKC57" s="373"/>
      <c r="GKD57" s="373"/>
      <c r="GKE57" s="373"/>
      <c r="GKF57" s="373"/>
      <c r="GKG57" s="373"/>
      <c r="GKH57" s="373"/>
      <c r="GKI57" s="373"/>
      <c r="GKJ57" s="373"/>
      <c r="GKK57" s="373"/>
      <c r="GKL57" s="373"/>
      <c r="GKM57" s="373"/>
      <c r="GKN57" s="373"/>
      <c r="GKO57" s="373"/>
      <c r="GKP57" s="373"/>
      <c r="GKQ57" s="373"/>
      <c r="GKR57" s="373"/>
      <c r="GKS57" s="373"/>
      <c r="GKT57" s="373"/>
      <c r="GKU57" s="373"/>
      <c r="GKV57" s="373"/>
      <c r="GKW57" s="373"/>
      <c r="GKX57" s="373"/>
      <c r="GKY57" s="373"/>
      <c r="GKZ57" s="373"/>
      <c r="GLA57" s="373"/>
      <c r="GLB57" s="373"/>
      <c r="GLC57" s="373"/>
      <c r="GLD57" s="373"/>
      <c r="GLE57" s="373"/>
      <c r="GLF57" s="373"/>
      <c r="GLG57" s="373"/>
      <c r="GLH57" s="373"/>
      <c r="GLI57" s="373"/>
      <c r="GLJ57" s="373"/>
      <c r="GLK57" s="373"/>
      <c r="GLL57" s="373"/>
      <c r="GLM57" s="373"/>
      <c r="GLN57" s="373"/>
      <c r="GLO57" s="373"/>
      <c r="GLP57" s="373"/>
      <c r="GLQ57" s="373"/>
      <c r="GLR57" s="373"/>
      <c r="GLS57" s="373"/>
      <c r="GLT57" s="373"/>
      <c r="GLU57" s="373"/>
      <c r="GLV57" s="373"/>
      <c r="GLW57" s="373"/>
      <c r="GLX57" s="373"/>
      <c r="GLY57" s="373"/>
      <c r="GLZ57" s="373"/>
      <c r="GMA57" s="373"/>
      <c r="GMB57" s="373"/>
      <c r="GMC57" s="373"/>
      <c r="GMD57" s="373"/>
      <c r="GME57" s="373"/>
      <c r="GMF57" s="373"/>
      <c r="GMG57" s="373"/>
      <c r="GMH57" s="373"/>
      <c r="GMI57" s="373"/>
      <c r="GMJ57" s="373"/>
      <c r="GMK57" s="373"/>
      <c r="GML57" s="373"/>
      <c r="GMM57" s="373"/>
      <c r="GMN57" s="373"/>
      <c r="GMO57" s="373"/>
      <c r="GMP57" s="373"/>
      <c r="GMQ57" s="373"/>
      <c r="GMR57" s="373"/>
      <c r="GMS57" s="373"/>
      <c r="GMT57" s="373"/>
      <c r="GMU57" s="373"/>
      <c r="GMV57" s="373"/>
      <c r="GMW57" s="373"/>
      <c r="GMX57" s="373"/>
      <c r="GMY57" s="373"/>
      <c r="GMZ57" s="373"/>
      <c r="GNA57" s="373"/>
      <c r="GNB57" s="373"/>
      <c r="GNC57" s="373"/>
      <c r="GND57" s="373"/>
      <c r="GNE57" s="373"/>
      <c r="GNF57" s="373"/>
      <c r="GNG57" s="373"/>
      <c r="GNH57" s="373"/>
      <c r="GNI57" s="373"/>
      <c r="GNJ57" s="373"/>
      <c r="GNK57" s="373"/>
      <c r="GNL57" s="373"/>
      <c r="GNM57" s="373"/>
      <c r="GNN57" s="373"/>
      <c r="GNO57" s="373"/>
      <c r="GNP57" s="373"/>
      <c r="GNQ57" s="373"/>
      <c r="GNR57" s="373"/>
      <c r="GNS57" s="373"/>
      <c r="GNT57" s="373"/>
      <c r="GNU57" s="373"/>
      <c r="GNV57" s="373"/>
      <c r="GNW57" s="373"/>
      <c r="GNX57" s="373"/>
      <c r="GNY57" s="373"/>
      <c r="GNZ57" s="373"/>
      <c r="GOA57" s="373"/>
      <c r="GOB57" s="373"/>
      <c r="GOC57" s="373"/>
      <c r="GOD57" s="373"/>
      <c r="GOE57" s="373"/>
      <c r="GOF57" s="373"/>
      <c r="GOG57" s="373"/>
      <c r="GOH57" s="373"/>
      <c r="GOI57" s="373"/>
      <c r="GOJ57" s="373"/>
      <c r="GOK57" s="373"/>
      <c r="GOL57" s="373"/>
      <c r="GOM57" s="373"/>
      <c r="GON57" s="373"/>
      <c r="GOO57" s="373"/>
      <c r="GOP57" s="373"/>
      <c r="GOQ57" s="373"/>
      <c r="GOR57" s="373"/>
      <c r="GOS57" s="373"/>
      <c r="GOT57" s="373"/>
      <c r="GOU57" s="373"/>
      <c r="GOV57" s="373"/>
      <c r="GOW57" s="373"/>
      <c r="GOX57" s="373"/>
      <c r="GOY57" s="373"/>
      <c r="GOZ57" s="373"/>
      <c r="GPA57" s="373"/>
      <c r="GPB57" s="373"/>
      <c r="GPC57" s="373"/>
      <c r="GPD57" s="373"/>
      <c r="GPE57" s="373"/>
      <c r="GPF57" s="373"/>
      <c r="GPG57" s="373"/>
      <c r="GPH57" s="373"/>
      <c r="GPI57" s="373"/>
      <c r="GPJ57" s="373"/>
      <c r="GPK57" s="373"/>
      <c r="GPL57" s="373"/>
      <c r="GPM57" s="373"/>
      <c r="GPN57" s="373"/>
      <c r="GPO57" s="373"/>
      <c r="GPP57" s="373"/>
      <c r="GPQ57" s="373"/>
      <c r="GPR57" s="373"/>
      <c r="GPS57" s="373"/>
      <c r="GPT57" s="373"/>
      <c r="GPU57" s="373"/>
      <c r="GPV57" s="373"/>
      <c r="GPW57" s="373"/>
      <c r="GPX57" s="373"/>
      <c r="GPY57" s="373"/>
      <c r="GPZ57" s="373"/>
      <c r="GQA57" s="373"/>
      <c r="GQB57" s="373"/>
      <c r="GQC57" s="373"/>
      <c r="GQD57" s="373"/>
      <c r="GQE57" s="373"/>
      <c r="GQF57" s="373"/>
      <c r="GQG57" s="373"/>
      <c r="GQH57" s="373"/>
      <c r="GQI57" s="373"/>
      <c r="GQJ57" s="373"/>
      <c r="GQK57" s="373"/>
      <c r="GQL57" s="373"/>
      <c r="GQM57" s="373"/>
      <c r="GQN57" s="373"/>
      <c r="GQO57" s="373"/>
      <c r="GQP57" s="373"/>
      <c r="GQQ57" s="373"/>
      <c r="GQR57" s="373"/>
      <c r="GQS57" s="373"/>
      <c r="GQT57" s="373"/>
      <c r="GQU57" s="373"/>
      <c r="GQV57" s="373"/>
      <c r="GQW57" s="373"/>
      <c r="GQX57" s="373"/>
      <c r="GQY57" s="373"/>
      <c r="GQZ57" s="373"/>
      <c r="GRA57" s="373"/>
      <c r="GRB57" s="373"/>
      <c r="GRC57" s="373"/>
      <c r="GRD57" s="373"/>
      <c r="GRE57" s="373"/>
      <c r="GRF57" s="373"/>
      <c r="GRG57" s="373"/>
      <c r="GRH57" s="373"/>
      <c r="GRI57" s="373"/>
      <c r="GRJ57" s="373"/>
      <c r="GRK57" s="373"/>
      <c r="GRL57" s="373"/>
      <c r="GRM57" s="373"/>
      <c r="GRN57" s="373"/>
      <c r="GRO57" s="373"/>
      <c r="GRP57" s="373"/>
      <c r="GRQ57" s="373"/>
      <c r="GRR57" s="373"/>
      <c r="GRS57" s="373"/>
      <c r="GRT57" s="373"/>
      <c r="GRU57" s="373"/>
      <c r="GRV57" s="373"/>
      <c r="GRW57" s="373"/>
      <c r="GRX57" s="373"/>
      <c r="GRY57" s="373"/>
      <c r="GRZ57" s="373"/>
      <c r="GSA57" s="373"/>
      <c r="GSB57" s="373"/>
      <c r="GSC57" s="373"/>
      <c r="GSD57" s="373"/>
      <c r="GSE57" s="373"/>
      <c r="GSF57" s="373"/>
      <c r="GSG57" s="373"/>
      <c r="GSH57" s="373"/>
      <c r="GSI57" s="373"/>
      <c r="GSJ57" s="373"/>
      <c r="GSK57" s="373"/>
      <c r="GSL57" s="373"/>
      <c r="GSM57" s="373"/>
      <c r="GSN57" s="373"/>
      <c r="GSO57" s="373"/>
      <c r="GSP57" s="373"/>
      <c r="GSQ57" s="373"/>
      <c r="GSR57" s="373"/>
      <c r="GSS57" s="373"/>
      <c r="GST57" s="373"/>
      <c r="GSU57" s="373"/>
      <c r="GSV57" s="373"/>
      <c r="GSW57" s="373"/>
      <c r="GSX57" s="373"/>
      <c r="GSY57" s="373"/>
      <c r="GSZ57" s="373"/>
      <c r="GTA57" s="373"/>
      <c r="GTB57" s="373"/>
      <c r="GTC57" s="373"/>
      <c r="GTD57" s="373"/>
      <c r="GTE57" s="373"/>
      <c r="GTF57" s="373"/>
      <c r="GTG57" s="373"/>
      <c r="GTH57" s="373"/>
      <c r="GTI57" s="373"/>
      <c r="GTJ57" s="373"/>
      <c r="GTK57" s="373"/>
      <c r="GTL57" s="373"/>
      <c r="GTM57" s="373"/>
      <c r="GTN57" s="373"/>
      <c r="GTO57" s="373"/>
      <c r="GTP57" s="373"/>
      <c r="GTQ57" s="373"/>
      <c r="GTR57" s="373"/>
      <c r="GTS57" s="373"/>
      <c r="GTT57" s="373"/>
      <c r="GTU57" s="373"/>
      <c r="GTV57" s="373"/>
      <c r="GTW57" s="373"/>
      <c r="GTX57" s="373"/>
      <c r="GTY57" s="373"/>
      <c r="GTZ57" s="373"/>
      <c r="GUA57" s="373"/>
      <c r="GUB57" s="373"/>
      <c r="GUC57" s="373"/>
      <c r="GUD57" s="373"/>
      <c r="GUE57" s="373"/>
      <c r="GUF57" s="373"/>
      <c r="GUG57" s="373"/>
      <c r="GUH57" s="373"/>
      <c r="GUI57" s="373"/>
      <c r="GUJ57" s="373"/>
      <c r="GUK57" s="373"/>
      <c r="GUL57" s="373"/>
      <c r="GUM57" s="373"/>
      <c r="GUN57" s="373"/>
      <c r="GUO57" s="373"/>
      <c r="GUP57" s="373"/>
      <c r="GUQ57" s="373"/>
      <c r="GUR57" s="373"/>
      <c r="GUS57" s="373"/>
      <c r="GUT57" s="373"/>
      <c r="GUU57" s="373"/>
      <c r="GUV57" s="373"/>
      <c r="GUW57" s="373"/>
      <c r="GUX57" s="373"/>
      <c r="GUY57" s="373"/>
      <c r="GUZ57" s="373"/>
      <c r="GVA57" s="373"/>
      <c r="GVB57" s="373"/>
      <c r="GVC57" s="373"/>
      <c r="GVD57" s="373"/>
      <c r="GVE57" s="373"/>
      <c r="GVF57" s="373"/>
      <c r="GVG57" s="373"/>
      <c r="GVH57" s="373"/>
      <c r="GVI57" s="373"/>
      <c r="GVJ57" s="373"/>
      <c r="GVK57" s="373"/>
      <c r="GVL57" s="373"/>
      <c r="GVM57" s="373"/>
      <c r="GVN57" s="373"/>
      <c r="GVO57" s="373"/>
      <c r="GVP57" s="373"/>
      <c r="GVQ57" s="373"/>
      <c r="GVR57" s="373"/>
      <c r="GVS57" s="373"/>
      <c r="GVT57" s="373"/>
      <c r="GVU57" s="373"/>
      <c r="GVV57" s="373"/>
      <c r="GVW57" s="373"/>
      <c r="GVX57" s="373"/>
      <c r="GVY57" s="373"/>
      <c r="GVZ57" s="373"/>
      <c r="GWA57" s="373"/>
      <c r="GWB57" s="373"/>
      <c r="GWC57" s="373"/>
      <c r="GWD57" s="373"/>
      <c r="GWE57" s="373"/>
      <c r="GWF57" s="373"/>
      <c r="GWG57" s="373"/>
      <c r="GWH57" s="373"/>
      <c r="GWI57" s="373"/>
      <c r="GWJ57" s="373"/>
      <c r="GWK57" s="373"/>
      <c r="GWL57" s="373"/>
      <c r="GWM57" s="373"/>
      <c r="GWN57" s="373"/>
      <c r="GWO57" s="373"/>
      <c r="GWP57" s="373"/>
      <c r="GWQ57" s="373"/>
      <c r="GWR57" s="373"/>
      <c r="GWS57" s="373"/>
      <c r="GWT57" s="373"/>
      <c r="GWU57" s="373"/>
      <c r="GWV57" s="373"/>
      <c r="GWW57" s="373"/>
      <c r="GWX57" s="373"/>
      <c r="GWY57" s="373"/>
      <c r="GWZ57" s="373"/>
      <c r="GXA57" s="373"/>
      <c r="GXB57" s="373"/>
      <c r="GXC57" s="373"/>
      <c r="GXD57" s="373"/>
      <c r="GXE57" s="373"/>
      <c r="GXF57" s="373"/>
      <c r="GXG57" s="373"/>
      <c r="GXH57" s="373"/>
      <c r="GXI57" s="373"/>
      <c r="GXJ57" s="373"/>
      <c r="GXK57" s="373"/>
      <c r="GXL57" s="373"/>
      <c r="GXM57" s="373"/>
      <c r="GXN57" s="373"/>
      <c r="GXO57" s="373"/>
      <c r="GXP57" s="373"/>
      <c r="GXQ57" s="373"/>
      <c r="GXR57" s="373"/>
      <c r="GXS57" s="373"/>
      <c r="GXT57" s="373"/>
      <c r="GXU57" s="373"/>
      <c r="GXV57" s="373"/>
      <c r="GXW57" s="373"/>
      <c r="GXX57" s="373"/>
      <c r="GXY57" s="373"/>
      <c r="GXZ57" s="373"/>
      <c r="GYA57" s="373"/>
      <c r="GYB57" s="373"/>
      <c r="GYC57" s="373"/>
      <c r="GYD57" s="373"/>
      <c r="GYE57" s="373"/>
      <c r="GYF57" s="373"/>
      <c r="GYG57" s="373"/>
      <c r="GYH57" s="373"/>
      <c r="GYI57" s="373"/>
      <c r="GYJ57" s="373"/>
      <c r="GYK57" s="373"/>
      <c r="GYL57" s="373"/>
      <c r="GYM57" s="373"/>
      <c r="GYN57" s="373"/>
      <c r="GYO57" s="373"/>
      <c r="GYP57" s="373"/>
      <c r="GYQ57" s="373"/>
      <c r="GYR57" s="373"/>
      <c r="GYS57" s="373"/>
      <c r="GYT57" s="373"/>
      <c r="GYU57" s="373"/>
      <c r="GYV57" s="373"/>
      <c r="GYW57" s="373"/>
      <c r="GYX57" s="373"/>
      <c r="GYY57" s="373"/>
      <c r="GYZ57" s="373"/>
      <c r="GZA57" s="373"/>
      <c r="GZB57" s="373"/>
      <c r="GZC57" s="373"/>
      <c r="GZD57" s="373"/>
      <c r="GZE57" s="373"/>
      <c r="GZF57" s="373"/>
      <c r="GZG57" s="373"/>
      <c r="GZH57" s="373"/>
      <c r="GZI57" s="373"/>
      <c r="GZJ57" s="373"/>
      <c r="GZK57" s="373"/>
      <c r="GZL57" s="373"/>
      <c r="GZM57" s="373"/>
      <c r="GZN57" s="373"/>
      <c r="GZO57" s="373"/>
      <c r="GZP57" s="373"/>
      <c r="GZQ57" s="373"/>
      <c r="GZR57" s="373"/>
      <c r="GZS57" s="373"/>
      <c r="GZT57" s="373"/>
      <c r="GZU57" s="373"/>
      <c r="GZV57" s="373"/>
      <c r="GZW57" s="373"/>
      <c r="GZX57" s="373"/>
      <c r="GZY57" s="373"/>
      <c r="GZZ57" s="373"/>
      <c r="HAA57" s="373"/>
      <c r="HAB57" s="373"/>
      <c r="HAC57" s="373"/>
      <c r="HAD57" s="373"/>
      <c r="HAE57" s="373"/>
      <c r="HAF57" s="373"/>
      <c r="HAG57" s="373"/>
      <c r="HAH57" s="373"/>
      <c r="HAI57" s="373"/>
      <c r="HAJ57" s="373"/>
      <c r="HAK57" s="373"/>
      <c r="HAL57" s="373"/>
      <c r="HAM57" s="373"/>
      <c r="HAN57" s="373"/>
      <c r="HAO57" s="373"/>
      <c r="HAP57" s="373"/>
      <c r="HAQ57" s="373"/>
      <c r="HAR57" s="373"/>
      <c r="HAS57" s="373"/>
      <c r="HAT57" s="373"/>
      <c r="HAU57" s="373"/>
      <c r="HAV57" s="373"/>
      <c r="HAW57" s="373"/>
      <c r="HAX57" s="373"/>
      <c r="HAY57" s="373"/>
      <c r="HAZ57" s="373"/>
      <c r="HBA57" s="373"/>
      <c r="HBB57" s="373"/>
      <c r="HBC57" s="373"/>
      <c r="HBD57" s="373"/>
      <c r="HBE57" s="373"/>
      <c r="HBF57" s="373"/>
      <c r="HBG57" s="373"/>
      <c r="HBH57" s="373"/>
      <c r="HBI57" s="373"/>
      <c r="HBJ57" s="373"/>
      <c r="HBK57" s="373"/>
      <c r="HBL57" s="373"/>
      <c r="HBM57" s="373"/>
      <c r="HBN57" s="373"/>
      <c r="HBO57" s="373"/>
      <c r="HBP57" s="373"/>
      <c r="HBQ57" s="373"/>
      <c r="HBR57" s="373"/>
      <c r="HBS57" s="373"/>
      <c r="HBT57" s="373"/>
      <c r="HBU57" s="373"/>
      <c r="HBV57" s="373"/>
      <c r="HBW57" s="373"/>
      <c r="HBX57" s="373"/>
      <c r="HBY57" s="373"/>
      <c r="HBZ57" s="373"/>
      <c r="HCA57" s="373"/>
      <c r="HCB57" s="373"/>
      <c r="HCC57" s="373"/>
      <c r="HCD57" s="373"/>
      <c r="HCE57" s="373"/>
      <c r="HCF57" s="373"/>
      <c r="HCG57" s="373"/>
      <c r="HCH57" s="373"/>
      <c r="HCI57" s="373"/>
      <c r="HCJ57" s="373"/>
      <c r="HCK57" s="373"/>
      <c r="HCL57" s="373"/>
      <c r="HCM57" s="373"/>
      <c r="HCN57" s="373"/>
      <c r="HCO57" s="373"/>
      <c r="HCP57" s="373"/>
      <c r="HCQ57" s="373"/>
      <c r="HCR57" s="373"/>
      <c r="HCS57" s="373"/>
      <c r="HCT57" s="373"/>
      <c r="HCU57" s="373"/>
      <c r="HCV57" s="373"/>
      <c r="HCW57" s="373"/>
      <c r="HCX57" s="373"/>
      <c r="HCY57" s="373"/>
      <c r="HCZ57" s="373"/>
      <c r="HDA57" s="373"/>
      <c r="HDB57" s="373"/>
      <c r="HDC57" s="373"/>
      <c r="HDD57" s="373"/>
      <c r="HDE57" s="373"/>
      <c r="HDF57" s="373"/>
      <c r="HDG57" s="373"/>
      <c r="HDH57" s="373"/>
      <c r="HDI57" s="373"/>
      <c r="HDJ57" s="373"/>
      <c r="HDK57" s="373"/>
      <c r="HDL57" s="373"/>
      <c r="HDM57" s="373"/>
      <c r="HDN57" s="373"/>
      <c r="HDO57" s="373"/>
      <c r="HDP57" s="373"/>
      <c r="HDQ57" s="373"/>
      <c r="HDR57" s="373"/>
      <c r="HDS57" s="373"/>
      <c r="HDT57" s="373"/>
      <c r="HDU57" s="373"/>
      <c r="HDV57" s="373"/>
      <c r="HDW57" s="373"/>
      <c r="HDX57" s="373"/>
      <c r="HDY57" s="373"/>
      <c r="HDZ57" s="373"/>
      <c r="HEA57" s="373"/>
      <c r="HEB57" s="373"/>
      <c r="HEC57" s="373"/>
      <c r="HED57" s="373"/>
      <c r="HEE57" s="373"/>
      <c r="HEF57" s="373"/>
      <c r="HEG57" s="373"/>
      <c r="HEH57" s="373"/>
      <c r="HEI57" s="373"/>
      <c r="HEJ57" s="373"/>
      <c r="HEK57" s="373"/>
      <c r="HEL57" s="373"/>
      <c r="HEM57" s="373"/>
      <c r="HEN57" s="373"/>
      <c r="HEO57" s="373"/>
      <c r="HEP57" s="373"/>
      <c r="HEQ57" s="373"/>
      <c r="HER57" s="373"/>
      <c r="HES57" s="373"/>
      <c r="HET57" s="373"/>
      <c r="HEU57" s="373"/>
      <c r="HEV57" s="373"/>
      <c r="HEW57" s="373"/>
      <c r="HEX57" s="373"/>
      <c r="HEY57" s="373"/>
      <c r="HEZ57" s="373"/>
      <c r="HFA57" s="373"/>
      <c r="HFB57" s="373"/>
      <c r="HFC57" s="373"/>
      <c r="HFD57" s="373"/>
      <c r="HFE57" s="373"/>
      <c r="HFF57" s="373"/>
      <c r="HFG57" s="373"/>
      <c r="HFH57" s="373"/>
      <c r="HFI57" s="373"/>
      <c r="HFJ57" s="373"/>
      <c r="HFK57" s="373"/>
      <c r="HFL57" s="373"/>
      <c r="HFM57" s="373"/>
      <c r="HFN57" s="373"/>
      <c r="HFO57" s="373"/>
      <c r="HFP57" s="373"/>
      <c r="HFQ57" s="373"/>
      <c r="HFR57" s="373"/>
      <c r="HFS57" s="373"/>
      <c r="HFT57" s="373"/>
      <c r="HFU57" s="373"/>
      <c r="HFV57" s="373"/>
      <c r="HFW57" s="373"/>
      <c r="HFX57" s="373"/>
      <c r="HFY57" s="373"/>
      <c r="HFZ57" s="373"/>
      <c r="HGA57" s="373"/>
      <c r="HGB57" s="373"/>
      <c r="HGC57" s="373"/>
      <c r="HGD57" s="373"/>
      <c r="HGE57" s="373"/>
      <c r="HGF57" s="373"/>
      <c r="HGG57" s="373"/>
      <c r="HGH57" s="373"/>
      <c r="HGI57" s="373"/>
      <c r="HGJ57" s="373"/>
      <c r="HGK57" s="373"/>
      <c r="HGL57" s="373"/>
      <c r="HGM57" s="373"/>
      <c r="HGN57" s="373"/>
      <c r="HGO57" s="373"/>
      <c r="HGP57" s="373"/>
      <c r="HGQ57" s="373"/>
      <c r="HGR57" s="373"/>
      <c r="HGS57" s="373"/>
      <c r="HGT57" s="373"/>
      <c r="HGU57" s="373"/>
      <c r="HGV57" s="373"/>
      <c r="HGW57" s="373"/>
      <c r="HGX57" s="373"/>
      <c r="HGY57" s="373"/>
      <c r="HGZ57" s="373"/>
      <c r="HHA57" s="373"/>
      <c r="HHB57" s="373"/>
      <c r="HHC57" s="373"/>
      <c r="HHD57" s="373"/>
      <c r="HHE57" s="373"/>
      <c r="HHF57" s="373"/>
      <c r="HHG57" s="373"/>
      <c r="HHH57" s="373"/>
      <c r="HHI57" s="373"/>
      <c r="HHJ57" s="373"/>
      <c r="HHK57" s="373"/>
      <c r="HHL57" s="373"/>
      <c r="HHM57" s="373"/>
      <c r="HHN57" s="373"/>
      <c r="HHO57" s="373"/>
      <c r="HHP57" s="373"/>
      <c r="HHQ57" s="373"/>
      <c r="HHR57" s="373"/>
      <c r="HHS57" s="373"/>
      <c r="HHT57" s="373"/>
      <c r="HHU57" s="373"/>
      <c r="HHV57" s="373"/>
      <c r="HHW57" s="373"/>
      <c r="HHX57" s="373"/>
      <c r="HHY57" s="373"/>
      <c r="HHZ57" s="373"/>
      <c r="HIA57" s="373"/>
      <c r="HIB57" s="373"/>
      <c r="HIC57" s="373"/>
      <c r="HID57" s="373"/>
      <c r="HIE57" s="373"/>
      <c r="HIF57" s="373"/>
      <c r="HIG57" s="373"/>
      <c r="HIH57" s="373"/>
      <c r="HII57" s="373"/>
      <c r="HIJ57" s="373"/>
      <c r="HIK57" s="373"/>
      <c r="HIL57" s="373"/>
      <c r="HIM57" s="373"/>
      <c r="HIN57" s="373"/>
      <c r="HIO57" s="373"/>
      <c r="HIP57" s="373"/>
      <c r="HIQ57" s="373"/>
      <c r="HIR57" s="373"/>
      <c r="HIS57" s="373"/>
      <c r="HIT57" s="373"/>
      <c r="HIU57" s="373"/>
      <c r="HIV57" s="373"/>
      <c r="HIW57" s="373"/>
      <c r="HIX57" s="373"/>
      <c r="HIY57" s="373"/>
      <c r="HIZ57" s="373"/>
      <c r="HJA57" s="373"/>
      <c r="HJB57" s="373"/>
      <c r="HJC57" s="373"/>
      <c r="HJD57" s="373"/>
      <c r="HJE57" s="373"/>
      <c r="HJF57" s="373"/>
      <c r="HJG57" s="373"/>
      <c r="HJH57" s="373"/>
      <c r="HJI57" s="373"/>
      <c r="HJJ57" s="373"/>
      <c r="HJK57" s="373"/>
      <c r="HJL57" s="373"/>
      <c r="HJM57" s="373"/>
      <c r="HJN57" s="373"/>
      <c r="HJO57" s="373"/>
      <c r="HJP57" s="373"/>
      <c r="HJQ57" s="373"/>
      <c r="HJR57" s="373"/>
      <c r="HJS57" s="373"/>
      <c r="HJT57" s="373"/>
      <c r="HJU57" s="373"/>
      <c r="HJV57" s="373"/>
      <c r="HJW57" s="373"/>
      <c r="HJX57" s="373"/>
      <c r="HJY57" s="373"/>
      <c r="HJZ57" s="373"/>
      <c r="HKA57" s="373"/>
      <c r="HKB57" s="373"/>
      <c r="HKC57" s="373"/>
      <c r="HKD57" s="373"/>
      <c r="HKE57" s="373"/>
      <c r="HKF57" s="373"/>
      <c r="HKG57" s="373"/>
      <c r="HKH57" s="373"/>
      <c r="HKI57" s="373"/>
      <c r="HKJ57" s="373"/>
      <c r="HKK57" s="373"/>
      <c r="HKL57" s="373"/>
      <c r="HKM57" s="373"/>
      <c r="HKN57" s="373"/>
      <c r="HKO57" s="373"/>
      <c r="HKP57" s="373"/>
      <c r="HKQ57" s="373"/>
      <c r="HKR57" s="373"/>
      <c r="HKS57" s="373"/>
      <c r="HKT57" s="373"/>
      <c r="HKU57" s="373"/>
      <c r="HKV57" s="373"/>
      <c r="HKW57" s="373"/>
      <c r="HKX57" s="373"/>
      <c r="HKY57" s="373"/>
      <c r="HKZ57" s="373"/>
      <c r="HLA57" s="373"/>
      <c r="HLB57" s="373"/>
      <c r="HLC57" s="373"/>
      <c r="HLD57" s="373"/>
      <c r="HLE57" s="373"/>
      <c r="HLF57" s="373"/>
      <c r="HLG57" s="373"/>
      <c r="HLH57" s="373"/>
      <c r="HLI57" s="373"/>
      <c r="HLJ57" s="373"/>
      <c r="HLK57" s="373"/>
      <c r="HLL57" s="373"/>
      <c r="HLM57" s="373"/>
      <c r="HLN57" s="373"/>
      <c r="HLO57" s="373"/>
      <c r="HLP57" s="373"/>
      <c r="HLQ57" s="373"/>
      <c r="HLR57" s="373"/>
      <c r="HLS57" s="373"/>
      <c r="HLT57" s="373"/>
      <c r="HLU57" s="373"/>
      <c r="HLV57" s="373"/>
      <c r="HLW57" s="373"/>
      <c r="HLX57" s="373"/>
      <c r="HLY57" s="373"/>
      <c r="HLZ57" s="373"/>
      <c r="HMA57" s="373"/>
      <c r="HMB57" s="373"/>
      <c r="HMC57" s="373"/>
      <c r="HMD57" s="373"/>
      <c r="HME57" s="373"/>
      <c r="HMF57" s="373"/>
      <c r="HMG57" s="373"/>
      <c r="HMH57" s="373"/>
      <c r="HMI57" s="373"/>
      <c r="HMJ57" s="373"/>
      <c r="HMK57" s="373"/>
      <c r="HML57" s="373"/>
      <c r="HMM57" s="373"/>
      <c r="HMN57" s="373"/>
      <c r="HMO57" s="373"/>
      <c r="HMP57" s="373"/>
      <c r="HMQ57" s="373"/>
      <c r="HMR57" s="373"/>
      <c r="HMS57" s="373"/>
      <c r="HMT57" s="373"/>
      <c r="HMU57" s="373"/>
      <c r="HMV57" s="373"/>
      <c r="HMW57" s="373"/>
      <c r="HMX57" s="373"/>
      <c r="HMY57" s="373"/>
      <c r="HMZ57" s="373"/>
      <c r="HNA57" s="373"/>
      <c r="HNB57" s="373"/>
      <c r="HNC57" s="373"/>
      <c r="HND57" s="373"/>
      <c r="HNE57" s="373"/>
      <c r="HNF57" s="373"/>
      <c r="HNG57" s="373"/>
      <c r="HNH57" s="373"/>
      <c r="HNI57" s="373"/>
      <c r="HNJ57" s="373"/>
      <c r="HNK57" s="373"/>
      <c r="HNL57" s="373"/>
      <c r="HNM57" s="373"/>
      <c r="HNN57" s="373"/>
      <c r="HNO57" s="373"/>
      <c r="HNP57" s="373"/>
      <c r="HNQ57" s="373"/>
      <c r="HNR57" s="373"/>
      <c r="HNS57" s="373"/>
      <c r="HNT57" s="373"/>
      <c r="HNU57" s="373"/>
      <c r="HNV57" s="373"/>
      <c r="HNW57" s="373"/>
      <c r="HNX57" s="373"/>
      <c r="HNY57" s="373"/>
      <c r="HNZ57" s="373"/>
      <c r="HOA57" s="373"/>
      <c r="HOB57" s="373"/>
      <c r="HOC57" s="373"/>
      <c r="HOD57" s="373"/>
      <c r="HOE57" s="373"/>
      <c r="HOF57" s="373"/>
      <c r="HOG57" s="373"/>
      <c r="HOH57" s="373"/>
      <c r="HOI57" s="373"/>
      <c r="HOJ57" s="373"/>
      <c r="HOK57" s="373"/>
      <c r="HOL57" s="373"/>
      <c r="HOM57" s="373"/>
      <c r="HON57" s="373"/>
      <c r="HOO57" s="373"/>
      <c r="HOP57" s="373"/>
      <c r="HOQ57" s="373"/>
      <c r="HOR57" s="373"/>
      <c r="HOS57" s="373"/>
      <c r="HOT57" s="373"/>
      <c r="HOU57" s="373"/>
      <c r="HOV57" s="373"/>
      <c r="HOW57" s="373"/>
      <c r="HOX57" s="373"/>
      <c r="HOY57" s="373"/>
      <c r="HOZ57" s="373"/>
      <c r="HPA57" s="373"/>
      <c r="HPB57" s="373"/>
      <c r="HPC57" s="373"/>
      <c r="HPD57" s="373"/>
      <c r="HPE57" s="373"/>
      <c r="HPF57" s="373"/>
      <c r="HPG57" s="373"/>
      <c r="HPH57" s="373"/>
      <c r="HPI57" s="373"/>
      <c r="HPJ57" s="373"/>
      <c r="HPK57" s="373"/>
      <c r="HPL57" s="373"/>
      <c r="HPM57" s="373"/>
      <c r="HPN57" s="373"/>
      <c r="HPO57" s="373"/>
      <c r="HPP57" s="373"/>
      <c r="HPQ57" s="373"/>
      <c r="HPR57" s="373"/>
      <c r="HPS57" s="373"/>
      <c r="HPT57" s="373"/>
      <c r="HPU57" s="373"/>
      <c r="HPV57" s="373"/>
      <c r="HPW57" s="373"/>
      <c r="HPX57" s="373"/>
      <c r="HPY57" s="373"/>
      <c r="HPZ57" s="373"/>
      <c r="HQA57" s="373"/>
      <c r="HQB57" s="373"/>
      <c r="HQC57" s="373"/>
      <c r="HQD57" s="373"/>
      <c r="HQE57" s="373"/>
      <c r="HQF57" s="373"/>
      <c r="HQG57" s="373"/>
      <c r="HQH57" s="373"/>
      <c r="HQI57" s="373"/>
      <c r="HQJ57" s="373"/>
      <c r="HQK57" s="373"/>
      <c r="HQL57" s="373"/>
      <c r="HQM57" s="373"/>
      <c r="HQN57" s="373"/>
      <c r="HQO57" s="373"/>
      <c r="HQP57" s="373"/>
      <c r="HQQ57" s="373"/>
      <c r="HQR57" s="373"/>
      <c r="HQS57" s="373"/>
      <c r="HQT57" s="373"/>
      <c r="HQU57" s="373"/>
      <c r="HQV57" s="373"/>
      <c r="HQW57" s="373"/>
      <c r="HQX57" s="373"/>
      <c r="HQY57" s="373"/>
      <c r="HQZ57" s="373"/>
      <c r="HRA57" s="373"/>
      <c r="HRB57" s="373"/>
      <c r="HRC57" s="373"/>
      <c r="HRD57" s="373"/>
      <c r="HRE57" s="373"/>
      <c r="HRF57" s="373"/>
      <c r="HRG57" s="373"/>
      <c r="HRH57" s="373"/>
      <c r="HRI57" s="373"/>
      <c r="HRJ57" s="373"/>
      <c r="HRK57" s="373"/>
      <c r="HRL57" s="373"/>
      <c r="HRM57" s="373"/>
      <c r="HRN57" s="373"/>
      <c r="HRO57" s="373"/>
      <c r="HRP57" s="373"/>
      <c r="HRQ57" s="373"/>
      <c r="HRR57" s="373"/>
      <c r="HRS57" s="373"/>
      <c r="HRT57" s="373"/>
      <c r="HRU57" s="373"/>
      <c r="HRV57" s="373"/>
      <c r="HRW57" s="373"/>
      <c r="HRX57" s="373"/>
      <c r="HRY57" s="373"/>
      <c r="HRZ57" s="373"/>
      <c r="HSA57" s="373"/>
      <c r="HSB57" s="373"/>
      <c r="HSC57" s="373"/>
      <c r="HSD57" s="373"/>
      <c r="HSE57" s="373"/>
      <c r="HSF57" s="373"/>
      <c r="HSG57" s="373"/>
      <c r="HSH57" s="373"/>
      <c r="HSI57" s="373"/>
      <c r="HSJ57" s="373"/>
      <c r="HSK57" s="373"/>
      <c r="HSL57" s="373"/>
      <c r="HSM57" s="373"/>
      <c r="HSN57" s="373"/>
      <c r="HSO57" s="373"/>
      <c r="HSP57" s="373"/>
      <c r="HSQ57" s="373"/>
      <c r="HSR57" s="373"/>
      <c r="HSS57" s="373"/>
      <c r="HST57" s="373"/>
      <c r="HSU57" s="373"/>
      <c r="HSV57" s="373"/>
      <c r="HSW57" s="373"/>
      <c r="HSX57" s="373"/>
      <c r="HSY57" s="373"/>
      <c r="HSZ57" s="373"/>
      <c r="HTA57" s="373"/>
      <c r="HTB57" s="373"/>
      <c r="HTC57" s="373"/>
      <c r="HTD57" s="373"/>
      <c r="HTE57" s="373"/>
      <c r="HTF57" s="373"/>
      <c r="HTG57" s="373"/>
      <c r="HTH57" s="373"/>
      <c r="HTI57" s="373"/>
      <c r="HTJ57" s="373"/>
      <c r="HTK57" s="373"/>
      <c r="HTL57" s="373"/>
      <c r="HTM57" s="373"/>
      <c r="HTN57" s="373"/>
      <c r="HTO57" s="373"/>
      <c r="HTP57" s="373"/>
      <c r="HTQ57" s="373"/>
      <c r="HTR57" s="373"/>
      <c r="HTS57" s="373"/>
      <c r="HTT57" s="373"/>
      <c r="HTU57" s="373"/>
      <c r="HTV57" s="373"/>
      <c r="HTW57" s="373"/>
      <c r="HTX57" s="373"/>
      <c r="HTY57" s="373"/>
      <c r="HTZ57" s="373"/>
      <c r="HUA57" s="373"/>
      <c r="HUB57" s="373"/>
      <c r="HUC57" s="373"/>
      <c r="HUD57" s="373"/>
      <c r="HUE57" s="373"/>
      <c r="HUF57" s="373"/>
      <c r="HUG57" s="373"/>
      <c r="HUH57" s="373"/>
      <c r="HUI57" s="373"/>
      <c r="HUJ57" s="373"/>
      <c r="HUK57" s="373"/>
      <c r="HUL57" s="373"/>
      <c r="HUM57" s="373"/>
      <c r="HUN57" s="373"/>
      <c r="HUO57" s="373"/>
      <c r="HUP57" s="373"/>
      <c r="HUQ57" s="373"/>
      <c r="HUR57" s="373"/>
      <c r="HUS57" s="373"/>
      <c r="HUT57" s="373"/>
      <c r="HUU57" s="373"/>
      <c r="HUV57" s="373"/>
      <c r="HUW57" s="373"/>
      <c r="HUX57" s="373"/>
      <c r="HUY57" s="373"/>
      <c r="HUZ57" s="373"/>
      <c r="HVA57" s="373"/>
      <c r="HVB57" s="373"/>
      <c r="HVC57" s="373"/>
      <c r="HVD57" s="373"/>
      <c r="HVE57" s="373"/>
      <c r="HVF57" s="373"/>
      <c r="HVG57" s="373"/>
      <c r="HVH57" s="373"/>
      <c r="HVI57" s="373"/>
      <c r="HVJ57" s="373"/>
      <c r="HVK57" s="373"/>
      <c r="HVL57" s="373"/>
      <c r="HVM57" s="373"/>
      <c r="HVN57" s="373"/>
      <c r="HVO57" s="373"/>
      <c r="HVP57" s="373"/>
      <c r="HVQ57" s="373"/>
      <c r="HVR57" s="373"/>
      <c r="HVS57" s="373"/>
      <c r="HVT57" s="373"/>
      <c r="HVU57" s="373"/>
      <c r="HVV57" s="373"/>
      <c r="HVW57" s="373"/>
      <c r="HVX57" s="373"/>
      <c r="HVY57" s="373"/>
      <c r="HVZ57" s="373"/>
      <c r="HWA57" s="373"/>
      <c r="HWB57" s="373"/>
      <c r="HWC57" s="373"/>
      <c r="HWD57" s="373"/>
      <c r="HWE57" s="373"/>
      <c r="HWF57" s="373"/>
      <c r="HWG57" s="373"/>
      <c r="HWH57" s="373"/>
      <c r="HWI57" s="373"/>
      <c r="HWJ57" s="373"/>
      <c r="HWK57" s="373"/>
      <c r="HWL57" s="373"/>
      <c r="HWM57" s="373"/>
      <c r="HWN57" s="373"/>
      <c r="HWO57" s="373"/>
      <c r="HWP57" s="373"/>
      <c r="HWQ57" s="373"/>
      <c r="HWR57" s="373"/>
      <c r="HWS57" s="373"/>
      <c r="HWT57" s="373"/>
      <c r="HWU57" s="373"/>
      <c r="HWV57" s="373"/>
      <c r="HWW57" s="373"/>
      <c r="HWX57" s="373"/>
      <c r="HWY57" s="373"/>
      <c r="HWZ57" s="373"/>
      <c r="HXA57" s="373"/>
      <c r="HXB57" s="373"/>
      <c r="HXC57" s="373"/>
      <c r="HXD57" s="373"/>
      <c r="HXE57" s="373"/>
      <c r="HXF57" s="373"/>
      <c r="HXG57" s="373"/>
      <c r="HXH57" s="373"/>
      <c r="HXI57" s="373"/>
      <c r="HXJ57" s="373"/>
      <c r="HXK57" s="373"/>
      <c r="HXL57" s="373"/>
      <c r="HXM57" s="373"/>
      <c r="HXN57" s="373"/>
      <c r="HXO57" s="373"/>
      <c r="HXP57" s="373"/>
      <c r="HXQ57" s="373"/>
      <c r="HXR57" s="373"/>
      <c r="HXS57" s="373"/>
      <c r="HXT57" s="373"/>
      <c r="HXU57" s="373"/>
      <c r="HXV57" s="373"/>
      <c r="HXW57" s="373"/>
      <c r="HXX57" s="373"/>
      <c r="HXY57" s="373"/>
      <c r="HXZ57" s="373"/>
      <c r="HYA57" s="373"/>
      <c r="HYB57" s="373"/>
      <c r="HYC57" s="373"/>
      <c r="HYD57" s="373"/>
      <c r="HYE57" s="373"/>
      <c r="HYF57" s="373"/>
      <c r="HYG57" s="373"/>
      <c r="HYH57" s="373"/>
      <c r="HYI57" s="373"/>
      <c r="HYJ57" s="373"/>
      <c r="HYK57" s="373"/>
      <c r="HYL57" s="373"/>
      <c r="HYM57" s="373"/>
      <c r="HYN57" s="373"/>
      <c r="HYO57" s="373"/>
      <c r="HYP57" s="373"/>
      <c r="HYQ57" s="373"/>
      <c r="HYR57" s="373"/>
      <c r="HYS57" s="373"/>
      <c r="HYT57" s="373"/>
      <c r="HYU57" s="373"/>
      <c r="HYV57" s="373"/>
      <c r="HYW57" s="373"/>
      <c r="HYX57" s="373"/>
      <c r="HYY57" s="373"/>
      <c r="HYZ57" s="373"/>
      <c r="HZA57" s="373"/>
      <c r="HZB57" s="373"/>
      <c r="HZC57" s="373"/>
      <c r="HZD57" s="373"/>
      <c r="HZE57" s="373"/>
      <c r="HZF57" s="373"/>
      <c r="HZG57" s="373"/>
      <c r="HZH57" s="373"/>
      <c r="HZI57" s="373"/>
      <c r="HZJ57" s="373"/>
      <c r="HZK57" s="373"/>
      <c r="HZL57" s="373"/>
      <c r="HZM57" s="373"/>
      <c r="HZN57" s="373"/>
      <c r="HZO57" s="373"/>
      <c r="HZP57" s="373"/>
      <c r="HZQ57" s="373"/>
      <c r="HZR57" s="373"/>
      <c r="HZS57" s="373"/>
      <c r="HZT57" s="373"/>
      <c r="HZU57" s="373"/>
      <c r="HZV57" s="373"/>
      <c r="HZW57" s="373"/>
      <c r="HZX57" s="373"/>
      <c r="HZY57" s="373"/>
      <c r="HZZ57" s="373"/>
      <c r="IAA57" s="373"/>
      <c r="IAB57" s="373"/>
      <c r="IAC57" s="373"/>
      <c r="IAD57" s="373"/>
      <c r="IAE57" s="373"/>
      <c r="IAF57" s="373"/>
      <c r="IAG57" s="373"/>
      <c r="IAH57" s="373"/>
      <c r="IAI57" s="373"/>
      <c r="IAJ57" s="373"/>
      <c r="IAK57" s="373"/>
      <c r="IAL57" s="373"/>
      <c r="IAM57" s="373"/>
      <c r="IAN57" s="373"/>
      <c r="IAO57" s="373"/>
      <c r="IAP57" s="373"/>
      <c r="IAQ57" s="373"/>
      <c r="IAR57" s="373"/>
      <c r="IAS57" s="373"/>
      <c r="IAT57" s="373"/>
      <c r="IAU57" s="373"/>
      <c r="IAV57" s="373"/>
      <c r="IAW57" s="373"/>
      <c r="IAX57" s="373"/>
      <c r="IAY57" s="373"/>
      <c r="IAZ57" s="373"/>
      <c r="IBA57" s="373"/>
      <c r="IBB57" s="373"/>
      <c r="IBC57" s="373"/>
      <c r="IBD57" s="373"/>
      <c r="IBE57" s="373"/>
      <c r="IBF57" s="373"/>
      <c r="IBG57" s="373"/>
      <c r="IBH57" s="373"/>
      <c r="IBI57" s="373"/>
      <c r="IBJ57" s="373"/>
      <c r="IBK57" s="373"/>
      <c r="IBL57" s="373"/>
      <c r="IBM57" s="373"/>
      <c r="IBN57" s="373"/>
      <c r="IBO57" s="373"/>
      <c r="IBP57" s="373"/>
      <c r="IBQ57" s="373"/>
      <c r="IBR57" s="373"/>
      <c r="IBS57" s="373"/>
      <c r="IBT57" s="373"/>
      <c r="IBU57" s="373"/>
      <c r="IBV57" s="373"/>
      <c r="IBW57" s="373"/>
      <c r="IBX57" s="373"/>
      <c r="IBY57" s="373"/>
      <c r="IBZ57" s="373"/>
      <c r="ICA57" s="373"/>
      <c r="ICB57" s="373"/>
      <c r="ICC57" s="373"/>
      <c r="ICD57" s="373"/>
      <c r="ICE57" s="373"/>
      <c r="ICF57" s="373"/>
      <c r="ICG57" s="373"/>
      <c r="ICH57" s="373"/>
      <c r="ICI57" s="373"/>
      <c r="ICJ57" s="373"/>
      <c r="ICK57" s="373"/>
      <c r="ICL57" s="373"/>
      <c r="ICM57" s="373"/>
      <c r="ICN57" s="373"/>
      <c r="ICO57" s="373"/>
      <c r="ICP57" s="373"/>
      <c r="ICQ57" s="373"/>
      <c r="ICR57" s="373"/>
      <c r="ICS57" s="373"/>
      <c r="ICT57" s="373"/>
      <c r="ICU57" s="373"/>
      <c r="ICV57" s="373"/>
      <c r="ICW57" s="373"/>
      <c r="ICX57" s="373"/>
      <c r="ICY57" s="373"/>
      <c r="ICZ57" s="373"/>
      <c r="IDA57" s="373"/>
      <c r="IDB57" s="373"/>
      <c r="IDC57" s="373"/>
      <c r="IDD57" s="373"/>
      <c r="IDE57" s="373"/>
      <c r="IDF57" s="373"/>
      <c r="IDG57" s="373"/>
      <c r="IDH57" s="373"/>
      <c r="IDI57" s="373"/>
      <c r="IDJ57" s="373"/>
      <c r="IDK57" s="373"/>
      <c r="IDL57" s="373"/>
      <c r="IDM57" s="373"/>
      <c r="IDN57" s="373"/>
      <c r="IDO57" s="373"/>
      <c r="IDP57" s="373"/>
      <c r="IDQ57" s="373"/>
      <c r="IDR57" s="373"/>
      <c r="IDS57" s="373"/>
      <c r="IDT57" s="373"/>
      <c r="IDU57" s="373"/>
      <c r="IDV57" s="373"/>
      <c r="IDW57" s="373"/>
      <c r="IDX57" s="373"/>
      <c r="IDY57" s="373"/>
      <c r="IDZ57" s="373"/>
      <c r="IEA57" s="373"/>
      <c r="IEB57" s="373"/>
      <c r="IEC57" s="373"/>
      <c r="IED57" s="373"/>
      <c r="IEE57" s="373"/>
      <c r="IEF57" s="373"/>
      <c r="IEG57" s="373"/>
      <c r="IEH57" s="373"/>
      <c r="IEI57" s="373"/>
      <c r="IEJ57" s="373"/>
      <c r="IEK57" s="373"/>
      <c r="IEL57" s="373"/>
      <c r="IEM57" s="373"/>
      <c r="IEN57" s="373"/>
      <c r="IEO57" s="373"/>
      <c r="IEP57" s="373"/>
      <c r="IEQ57" s="373"/>
      <c r="IER57" s="373"/>
      <c r="IES57" s="373"/>
      <c r="IET57" s="373"/>
      <c r="IEU57" s="373"/>
      <c r="IEV57" s="373"/>
      <c r="IEW57" s="373"/>
      <c r="IEX57" s="373"/>
      <c r="IEY57" s="373"/>
      <c r="IEZ57" s="373"/>
      <c r="IFA57" s="373"/>
      <c r="IFB57" s="373"/>
      <c r="IFC57" s="373"/>
      <c r="IFD57" s="373"/>
      <c r="IFE57" s="373"/>
      <c r="IFF57" s="373"/>
      <c r="IFG57" s="373"/>
      <c r="IFH57" s="373"/>
      <c r="IFI57" s="373"/>
      <c r="IFJ57" s="373"/>
      <c r="IFK57" s="373"/>
      <c r="IFL57" s="373"/>
      <c r="IFM57" s="373"/>
      <c r="IFN57" s="373"/>
      <c r="IFO57" s="373"/>
      <c r="IFP57" s="373"/>
      <c r="IFQ57" s="373"/>
      <c r="IFR57" s="373"/>
      <c r="IFS57" s="373"/>
      <c r="IFT57" s="373"/>
      <c r="IFU57" s="373"/>
      <c r="IFV57" s="373"/>
      <c r="IFW57" s="373"/>
      <c r="IFX57" s="373"/>
      <c r="IFY57" s="373"/>
      <c r="IFZ57" s="373"/>
      <c r="IGA57" s="373"/>
      <c r="IGB57" s="373"/>
      <c r="IGC57" s="373"/>
      <c r="IGD57" s="373"/>
      <c r="IGE57" s="373"/>
      <c r="IGF57" s="373"/>
      <c r="IGG57" s="373"/>
      <c r="IGH57" s="373"/>
      <c r="IGI57" s="373"/>
      <c r="IGJ57" s="373"/>
      <c r="IGK57" s="373"/>
      <c r="IGL57" s="373"/>
      <c r="IGM57" s="373"/>
      <c r="IGN57" s="373"/>
      <c r="IGO57" s="373"/>
      <c r="IGP57" s="373"/>
      <c r="IGQ57" s="373"/>
      <c r="IGR57" s="373"/>
      <c r="IGS57" s="373"/>
      <c r="IGT57" s="373"/>
      <c r="IGU57" s="373"/>
      <c r="IGV57" s="373"/>
      <c r="IGW57" s="373"/>
      <c r="IGX57" s="373"/>
      <c r="IGY57" s="373"/>
      <c r="IGZ57" s="373"/>
      <c r="IHA57" s="373"/>
      <c r="IHB57" s="373"/>
      <c r="IHC57" s="373"/>
      <c r="IHD57" s="373"/>
      <c r="IHE57" s="373"/>
      <c r="IHF57" s="373"/>
      <c r="IHG57" s="373"/>
      <c r="IHH57" s="373"/>
      <c r="IHI57" s="373"/>
      <c r="IHJ57" s="373"/>
      <c r="IHK57" s="373"/>
      <c r="IHL57" s="373"/>
      <c r="IHM57" s="373"/>
      <c r="IHN57" s="373"/>
      <c r="IHO57" s="373"/>
      <c r="IHP57" s="373"/>
      <c r="IHQ57" s="373"/>
      <c r="IHR57" s="373"/>
      <c r="IHS57" s="373"/>
      <c r="IHT57" s="373"/>
      <c r="IHU57" s="373"/>
      <c r="IHV57" s="373"/>
      <c r="IHW57" s="373"/>
      <c r="IHX57" s="373"/>
      <c r="IHY57" s="373"/>
      <c r="IHZ57" s="373"/>
      <c r="IIA57" s="373"/>
      <c r="IIB57" s="373"/>
      <c r="IIC57" s="373"/>
      <c r="IID57" s="373"/>
      <c r="IIE57" s="373"/>
      <c r="IIF57" s="373"/>
      <c r="IIG57" s="373"/>
      <c r="IIH57" s="373"/>
      <c r="III57" s="373"/>
      <c r="IIJ57" s="373"/>
      <c r="IIK57" s="373"/>
      <c r="IIL57" s="373"/>
      <c r="IIM57" s="373"/>
      <c r="IIN57" s="373"/>
      <c r="IIO57" s="373"/>
      <c r="IIP57" s="373"/>
      <c r="IIQ57" s="373"/>
      <c r="IIR57" s="373"/>
      <c r="IIS57" s="373"/>
      <c r="IIT57" s="373"/>
      <c r="IIU57" s="373"/>
      <c r="IIV57" s="373"/>
      <c r="IIW57" s="373"/>
      <c r="IIX57" s="373"/>
      <c r="IIY57" s="373"/>
      <c r="IIZ57" s="373"/>
      <c r="IJA57" s="373"/>
      <c r="IJB57" s="373"/>
      <c r="IJC57" s="373"/>
      <c r="IJD57" s="373"/>
      <c r="IJE57" s="373"/>
      <c r="IJF57" s="373"/>
      <c r="IJG57" s="373"/>
      <c r="IJH57" s="373"/>
      <c r="IJI57" s="373"/>
      <c r="IJJ57" s="373"/>
      <c r="IJK57" s="373"/>
      <c r="IJL57" s="373"/>
      <c r="IJM57" s="373"/>
      <c r="IJN57" s="373"/>
      <c r="IJO57" s="373"/>
      <c r="IJP57" s="373"/>
      <c r="IJQ57" s="373"/>
      <c r="IJR57" s="373"/>
      <c r="IJS57" s="373"/>
      <c r="IJT57" s="373"/>
      <c r="IJU57" s="373"/>
      <c r="IJV57" s="373"/>
      <c r="IJW57" s="373"/>
      <c r="IJX57" s="373"/>
      <c r="IJY57" s="373"/>
      <c r="IJZ57" s="373"/>
      <c r="IKA57" s="373"/>
      <c r="IKB57" s="373"/>
      <c r="IKC57" s="373"/>
      <c r="IKD57" s="373"/>
      <c r="IKE57" s="373"/>
      <c r="IKF57" s="373"/>
      <c r="IKG57" s="373"/>
      <c r="IKH57" s="373"/>
      <c r="IKI57" s="373"/>
      <c r="IKJ57" s="373"/>
      <c r="IKK57" s="373"/>
      <c r="IKL57" s="373"/>
      <c r="IKM57" s="373"/>
      <c r="IKN57" s="373"/>
      <c r="IKO57" s="373"/>
      <c r="IKP57" s="373"/>
      <c r="IKQ57" s="373"/>
      <c r="IKR57" s="373"/>
      <c r="IKS57" s="373"/>
      <c r="IKT57" s="373"/>
      <c r="IKU57" s="373"/>
      <c r="IKV57" s="373"/>
      <c r="IKW57" s="373"/>
      <c r="IKX57" s="373"/>
      <c r="IKY57" s="373"/>
      <c r="IKZ57" s="373"/>
      <c r="ILA57" s="373"/>
      <c r="ILB57" s="373"/>
      <c r="ILC57" s="373"/>
      <c r="ILD57" s="373"/>
      <c r="ILE57" s="373"/>
      <c r="ILF57" s="373"/>
      <c r="ILG57" s="373"/>
      <c r="ILH57" s="373"/>
      <c r="ILI57" s="373"/>
      <c r="ILJ57" s="373"/>
      <c r="ILK57" s="373"/>
      <c r="ILL57" s="373"/>
      <c r="ILM57" s="373"/>
      <c r="ILN57" s="373"/>
      <c r="ILO57" s="373"/>
      <c r="ILP57" s="373"/>
      <c r="ILQ57" s="373"/>
      <c r="ILR57" s="373"/>
      <c r="ILS57" s="373"/>
      <c r="ILT57" s="373"/>
      <c r="ILU57" s="373"/>
      <c r="ILV57" s="373"/>
      <c r="ILW57" s="373"/>
      <c r="ILX57" s="373"/>
      <c r="ILY57" s="373"/>
      <c r="ILZ57" s="373"/>
      <c r="IMA57" s="373"/>
      <c r="IMB57" s="373"/>
      <c r="IMC57" s="373"/>
      <c r="IMD57" s="373"/>
      <c r="IME57" s="373"/>
      <c r="IMF57" s="373"/>
      <c r="IMG57" s="373"/>
      <c r="IMH57" s="373"/>
      <c r="IMI57" s="373"/>
      <c r="IMJ57" s="373"/>
      <c r="IMK57" s="373"/>
      <c r="IML57" s="373"/>
      <c r="IMM57" s="373"/>
      <c r="IMN57" s="373"/>
      <c r="IMO57" s="373"/>
      <c r="IMP57" s="373"/>
      <c r="IMQ57" s="373"/>
      <c r="IMR57" s="373"/>
      <c r="IMS57" s="373"/>
      <c r="IMT57" s="373"/>
      <c r="IMU57" s="373"/>
      <c r="IMV57" s="373"/>
      <c r="IMW57" s="373"/>
      <c r="IMX57" s="373"/>
      <c r="IMY57" s="373"/>
      <c r="IMZ57" s="373"/>
      <c r="INA57" s="373"/>
      <c r="INB57" s="373"/>
      <c r="INC57" s="373"/>
      <c r="IND57" s="373"/>
      <c r="INE57" s="373"/>
      <c r="INF57" s="373"/>
      <c r="ING57" s="373"/>
      <c r="INH57" s="373"/>
      <c r="INI57" s="373"/>
      <c r="INJ57" s="373"/>
      <c r="INK57" s="373"/>
      <c r="INL57" s="373"/>
      <c r="INM57" s="373"/>
      <c r="INN57" s="373"/>
      <c r="INO57" s="373"/>
      <c r="INP57" s="373"/>
      <c r="INQ57" s="373"/>
      <c r="INR57" s="373"/>
      <c r="INS57" s="373"/>
      <c r="INT57" s="373"/>
      <c r="INU57" s="373"/>
      <c r="INV57" s="373"/>
      <c r="INW57" s="373"/>
      <c r="INX57" s="373"/>
      <c r="INY57" s="373"/>
      <c r="INZ57" s="373"/>
      <c r="IOA57" s="373"/>
      <c r="IOB57" s="373"/>
      <c r="IOC57" s="373"/>
      <c r="IOD57" s="373"/>
      <c r="IOE57" s="373"/>
      <c r="IOF57" s="373"/>
      <c r="IOG57" s="373"/>
      <c r="IOH57" s="373"/>
      <c r="IOI57" s="373"/>
      <c r="IOJ57" s="373"/>
      <c r="IOK57" s="373"/>
      <c r="IOL57" s="373"/>
      <c r="IOM57" s="373"/>
      <c r="ION57" s="373"/>
      <c r="IOO57" s="373"/>
      <c r="IOP57" s="373"/>
      <c r="IOQ57" s="373"/>
      <c r="IOR57" s="373"/>
      <c r="IOS57" s="373"/>
      <c r="IOT57" s="373"/>
      <c r="IOU57" s="373"/>
      <c r="IOV57" s="373"/>
      <c r="IOW57" s="373"/>
      <c r="IOX57" s="373"/>
      <c r="IOY57" s="373"/>
      <c r="IOZ57" s="373"/>
      <c r="IPA57" s="373"/>
      <c r="IPB57" s="373"/>
      <c r="IPC57" s="373"/>
      <c r="IPD57" s="373"/>
      <c r="IPE57" s="373"/>
      <c r="IPF57" s="373"/>
      <c r="IPG57" s="373"/>
      <c r="IPH57" s="373"/>
      <c r="IPI57" s="373"/>
      <c r="IPJ57" s="373"/>
      <c r="IPK57" s="373"/>
      <c r="IPL57" s="373"/>
      <c r="IPM57" s="373"/>
      <c r="IPN57" s="373"/>
      <c r="IPO57" s="373"/>
      <c r="IPP57" s="373"/>
      <c r="IPQ57" s="373"/>
      <c r="IPR57" s="373"/>
      <c r="IPS57" s="373"/>
      <c r="IPT57" s="373"/>
      <c r="IPU57" s="373"/>
      <c r="IPV57" s="373"/>
      <c r="IPW57" s="373"/>
      <c r="IPX57" s="373"/>
      <c r="IPY57" s="373"/>
      <c r="IPZ57" s="373"/>
      <c r="IQA57" s="373"/>
      <c r="IQB57" s="373"/>
      <c r="IQC57" s="373"/>
      <c r="IQD57" s="373"/>
      <c r="IQE57" s="373"/>
      <c r="IQF57" s="373"/>
      <c r="IQG57" s="373"/>
      <c r="IQH57" s="373"/>
      <c r="IQI57" s="373"/>
      <c r="IQJ57" s="373"/>
      <c r="IQK57" s="373"/>
      <c r="IQL57" s="373"/>
      <c r="IQM57" s="373"/>
      <c r="IQN57" s="373"/>
      <c r="IQO57" s="373"/>
      <c r="IQP57" s="373"/>
      <c r="IQQ57" s="373"/>
      <c r="IQR57" s="373"/>
      <c r="IQS57" s="373"/>
      <c r="IQT57" s="373"/>
      <c r="IQU57" s="373"/>
      <c r="IQV57" s="373"/>
      <c r="IQW57" s="373"/>
      <c r="IQX57" s="373"/>
      <c r="IQY57" s="373"/>
      <c r="IQZ57" s="373"/>
      <c r="IRA57" s="373"/>
      <c r="IRB57" s="373"/>
      <c r="IRC57" s="373"/>
      <c r="IRD57" s="373"/>
      <c r="IRE57" s="373"/>
      <c r="IRF57" s="373"/>
      <c r="IRG57" s="373"/>
      <c r="IRH57" s="373"/>
      <c r="IRI57" s="373"/>
      <c r="IRJ57" s="373"/>
      <c r="IRK57" s="373"/>
      <c r="IRL57" s="373"/>
      <c r="IRM57" s="373"/>
      <c r="IRN57" s="373"/>
      <c r="IRO57" s="373"/>
      <c r="IRP57" s="373"/>
      <c r="IRQ57" s="373"/>
      <c r="IRR57" s="373"/>
      <c r="IRS57" s="373"/>
      <c r="IRT57" s="373"/>
      <c r="IRU57" s="373"/>
      <c r="IRV57" s="373"/>
      <c r="IRW57" s="373"/>
      <c r="IRX57" s="373"/>
      <c r="IRY57" s="373"/>
      <c r="IRZ57" s="373"/>
      <c r="ISA57" s="373"/>
      <c r="ISB57" s="373"/>
      <c r="ISC57" s="373"/>
      <c r="ISD57" s="373"/>
      <c r="ISE57" s="373"/>
      <c r="ISF57" s="373"/>
      <c r="ISG57" s="373"/>
      <c r="ISH57" s="373"/>
      <c r="ISI57" s="373"/>
      <c r="ISJ57" s="373"/>
      <c r="ISK57" s="373"/>
      <c r="ISL57" s="373"/>
      <c r="ISM57" s="373"/>
      <c r="ISN57" s="373"/>
      <c r="ISO57" s="373"/>
      <c r="ISP57" s="373"/>
      <c r="ISQ57" s="373"/>
      <c r="ISR57" s="373"/>
      <c r="ISS57" s="373"/>
      <c r="IST57" s="373"/>
      <c r="ISU57" s="373"/>
      <c r="ISV57" s="373"/>
      <c r="ISW57" s="373"/>
      <c r="ISX57" s="373"/>
      <c r="ISY57" s="373"/>
      <c r="ISZ57" s="373"/>
      <c r="ITA57" s="373"/>
      <c r="ITB57" s="373"/>
      <c r="ITC57" s="373"/>
      <c r="ITD57" s="373"/>
      <c r="ITE57" s="373"/>
      <c r="ITF57" s="373"/>
      <c r="ITG57" s="373"/>
      <c r="ITH57" s="373"/>
      <c r="ITI57" s="373"/>
      <c r="ITJ57" s="373"/>
      <c r="ITK57" s="373"/>
      <c r="ITL57" s="373"/>
      <c r="ITM57" s="373"/>
      <c r="ITN57" s="373"/>
      <c r="ITO57" s="373"/>
      <c r="ITP57" s="373"/>
      <c r="ITQ57" s="373"/>
      <c r="ITR57" s="373"/>
      <c r="ITS57" s="373"/>
      <c r="ITT57" s="373"/>
      <c r="ITU57" s="373"/>
      <c r="ITV57" s="373"/>
      <c r="ITW57" s="373"/>
      <c r="ITX57" s="373"/>
      <c r="ITY57" s="373"/>
      <c r="ITZ57" s="373"/>
      <c r="IUA57" s="373"/>
      <c r="IUB57" s="373"/>
      <c r="IUC57" s="373"/>
      <c r="IUD57" s="373"/>
      <c r="IUE57" s="373"/>
      <c r="IUF57" s="373"/>
      <c r="IUG57" s="373"/>
      <c r="IUH57" s="373"/>
      <c r="IUI57" s="373"/>
      <c r="IUJ57" s="373"/>
      <c r="IUK57" s="373"/>
      <c r="IUL57" s="373"/>
      <c r="IUM57" s="373"/>
      <c r="IUN57" s="373"/>
      <c r="IUO57" s="373"/>
      <c r="IUP57" s="373"/>
      <c r="IUQ57" s="373"/>
      <c r="IUR57" s="373"/>
      <c r="IUS57" s="373"/>
      <c r="IUT57" s="373"/>
      <c r="IUU57" s="373"/>
      <c r="IUV57" s="373"/>
      <c r="IUW57" s="373"/>
      <c r="IUX57" s="373"/>
      <c r="IUY57" s="373"/>
      <c r="IUZ57" s="373"/>
      <c r="IVA57" s="373"/>
      <c r="IVB57" s="373"/>
      <c r="IVC57" s="373"/>
      <c r="IVD57" s="373"/>
      <c r="IVE57" s="373"/>
      <c r="IVF57" s="373"/>
      <c r="IVG57" s="373"/>
      <c r="IVH57" s="373"/>
      <c r="IVI57" s="373"/>
      <c r="IVJ57" s="373"/>
      <c r="IVK57" s="373"/>
      <c r="IVL57" s="373"/>
      <c r="IVM57" s="373"/>
      <c r="IVN57" s="373"/>
      <c r="IVO57" s="373"/>
      <c r="IVP57" s="373"/>
      <c r="IVQ57" s="373"/>
      <c r="IVR57" s="373"/>
      <c r="IVS57" s="373"/>
      <c r="IVT57" s="373"/>
      <c r="IVU57" s="373"/>
      <c r="IVV57" s="373"/>
      <c r="IVW57" s="373"/>
      <c r="IVX57" s="373"/>
      <c r="IVY57" s="373"/>
      <c r="IVZ57" s="373"/>
      <c r="IWA57" s="373"/>
      <c r="IWB57" s="373"/>
      <c r="IWC57" s="373"/>
      <c r="IWD57" s="373"/>
      <c r="IWE57" s="373"/>
      <c r="IWF57" s="373"/>
      <c r="IWG57" s="373"/>
      <c r="IWH57" s="373"/>
      <c r="IWI57" s="373"/>
      <c r="IWJ57" s="373"/>
      <c r="IWK57" s="373"/>
      <c r="IWL57" s="373"/>
      <c r="IWM57" s="373"/>
      <c r="IWN57" s="373"/>
      <c r="IWO57" s="373"/>
      <c r="IWP57" s="373"/>
      <c r="IWQ57" s="373"/>
      <c r="IWR57" s="373"/>
      <c r="IWS57" s="373"/>
      <c r="IWT57" s="373"/>
      <c r="IWU57" s="373"/>
      <c r="IWV57" s="373"/>
      <c r="IWW57" s="373"/>
      <c r="IWX57" s="373"/>
      <c r="IWY57" s="373"/>
      <c r="IWZ57" s="373"/>
      <c r="IXA57" s="373"/>
      <c r="IXB57" s="373"/>
      <c r="IXC57" s="373"/>
      <c r="IXD57" s="373"/>
      <c r="IXE57" s="373"/>
      <c r="IXF57" s="373"/>
      <c r="IXG57" s="373"/>
      <c r="IXH57" s="373"/>
      <c r="IXI57" s="373"/>
      <c r="IXJ57" s="373"/>
      <c r="IXK57" s="373"/>
      <c r="IXL57" s="373"/>
      <c r="IXM57" s="373"/>
      <c r="IXN57" s="373"/>
      <c r="IXO57" s="373"/>
      <c r="IXP57" s="373"/>
      <c r="IXQ57" s="373"/>
      <c r="IXR57" s="373"/>
      <c r="IXS57" s="373"/>
      <c r="IXT57" s="373"/>
      <c r="IXU57" s="373"/>
      <c r="IXV57" s="373"/>
      <c r="IXW57" s="373"/>
      <c r="IXX57" s="373"/>
      <c r="IXY57" s="373"/>
      <c r="IXZ57" s="373"/>
      <c r="IYA57" s="373"/>
      <c r="IYB57" s="373"/>
      <c r="IYC57" s="373"/>
      <c r="IYD57" s="373"/>
      <c r="IYE57" s="373"/>
      <c r="IYF57" s="373"/>
      <c r="IYG57" s="373"/>
      <c r="IYH57" s="373"/>
      <c r="IYI57" s="373"/>
      <c r="IYJ57" s="373"/>
      <c r="IYK57" s="373"/>
      <c r="IYL57" s="373"/>
      <c r="IYM57" s="373"/>
      <c r="IYN57" s="373"/>
      <c r="IYO57" s="373"/>
      <c r="IYP57" s="373"/>
      <c r="IYQ57" s="373"/>
      <c r="IYR57" s="373"/>
      <c r="IYS57" s="373"/>
      <c r="IYT57" s="373"/>
      <c r="IYU57" s="373"/>
      <c r="IYV57" s="373"/>
      <c r="IYW57" s="373"/>
      <c r="IYX57" s="373"/>
      <c r="IYY57" s="373"/>
      <c r="IYZ57" s="373"/>
      <c r="IZA57" s="373"/>
      <c r="IZB57" s="373"/>
      <c r="IZC57" s="373"/>
      <c r="IZD57" s="373"/>
      <c r="IZE57" s="373"/>
      <c r="IZF57" s="373"/>
      <c r="IZG57" s="373"/>
      <c r="IZH57" s="373"/>
      <c r="IZI57" s="373"/>
      <c r="IZJ57" s="373"/>
      <c r="IZK57" s="373"/>
      <c r="IZL57" s="373"/>
      <c r="IZM57" s="373"/>
      <c r="IZN57" s="373"/>
      <c r="IZO57" s="373"/>
      <c r="IZP57" s="373"/>
      <c r="IZQ57" s="373"/>
      <c r="IZR57" s="373"/>
      <c r="IZS57" s="373"/>
      <c r="IZT57" s="373"/>
      <c r="IZU57" s="373"/>
      <c r="IZV57" s="373"/>
      <c r="IZW57" s="373"/>
      <c r="IZX57" s="373"/>
      <c r="IZY57" s="373"/>
      <c r="IZZ57" s="373"/>
      <c r="JAA57" s="373"/>
      <c r="JAB57" s="373"/>
      <c r="JAC57" s="373"/>
      <c r="JAD57" s="373"/>
      <c r="JAE57" s="373"/>
      <c r="JAF57" s="373"/>
      <c r="JAG57" s="373"/>
      <c r="JAH57" s="373"/>
      <c r="JAI57" s="373"/>
      <c r="JAJ57" s="373"/>
      <c r="JAK57" s="373"/>
      <c r="JAL57" s="373"/>
      <c r="JAM57" s="373"/>
      <c r="JAN57" s="373"/>
      <c r="JAO57" s="373"/>
      <c r="JAP57" s="373"/>
      <c r="JAQ57" s="373"/>
      <c r="JAR57" s="373"/>
      <c r="JAS57" s="373"/>
      <c r="JAT57" s="373"/>
      <c r="JAU57" s="373"/>
      <c r="JAV57" s="373"/>
      <c r="JAW57" s="373"/>
      <c r="JAX57" s="373"/>
      <c r="JAY57" s="373"/>
      <c r="JAZ57" s="373"/>
      <c r="JBA57" s="373"/>
      <c r="JBB57" s="373"/>
      <c r="JBC57" s="373"/>
      <c r="JBD57" s="373"/>
      <c r="JBE57" s="373"/>
      <c r="JBF57" s="373"/>
      <c r="JBG57" s="373"/>
      <c r="JBH57" s="373"/>
      <c r="JBI57" s="373"/>
      <c r="JBJ57" s="373"/>
      <c r="JBK57" s="373"/>
      <c r="JBL57" s="373"/>
      <c r="JBM57" s="373"/>
      <c r="JBN57" s="373"/>
      <c r="JBO57" s="373"/>
      <c r="JBP57" s="373"/>
      <c r="JBQ57" s="373"/>
      <c r="JBR57" s="373"/>
      <c r="JBS57" s="373"/>
      <c r="JBT57" s="373"/>
      <c r="JBU57" s="373"/>
      <c r="JBV57" s="373"/>
      <c r="JBW57" s="373"/>
      <c r="JBX57" s="373"/>
      <c r="JBY57" s="373"/>
      <c r="JBZ57" s="373"/>
      <c r="JCA57" s="373"/>
      <c r="JCB57" s="373"/>
      <c r="JCC57" s="373"/>
      <c r="JCD57" s="373"/>
      <c r="JCE57" s="373"/>
      <c r="JCF57" s="373"/>
      <c r="JCG57" s="373"/>
      <c r="JCH57" s="373"/>
      <c r="JCI57" s="373"/>
      <c r="JCJ57" s="373"/>
      <c r="JCK57" s="373"/>
      <c r="JCL57" s="373"/>
      <c r="JCM57" s="373"/>
      <c r="JCN57" s="373"/>
      <c r="JCO57" s="373"/>
      <c r="JCP57" s="373"/>
      <c r="JCQ57" s="373"/>
      <c r="JCR57" s="373"/>
      <c r="JCS57" s="373"/>
      <c r="JCT57" s="373"/>
      <c r="JCU57" s="373"/>
      <c r="JCV57" s="373"/>
      <c r="JCW57" s="373"/>
      <c r="JCX57" s="373"/>
      <c r="JCY57" s="373"/>
      <c r="JCZ57" s="373"/>
      <c r="JDA57" s="373"/>
      <c r="JDB57" s="373"/>
      <c r="JDC57" s="373"/>
      <c r="JDD57" s="373"/>
      <c r="JDE57" s="373"/>
      <c r="JDF57" s="373"/>
      <c r="JDG57" s="373"/>
      <c r="JDH57" s="373"/>
      <c r="JDI57" s="373"/>
      <c r="JDJ57" s="373"/>
      <c r="JDK57" s="373"/>
      <c r="JDL57" s="373"/>
      <c r="JDM57" s="373"/>
      <c r="JDN57" s="373"/>
      <c r="JDO57" s="373"/>
      <c r="JDP57" s="373"/>
      <c r="JDQ57" s="373"/>
      <c r="JDR57" s="373"/>
      <c r="JDS57" s="373"/>
      <c r="JDT57" s="373"/>
      <c r="JDU57" s="373"/>
      <c r="JDV57" s="373"/>
      <c r="JDW57" s="373"/>
      <c r="JDX57" s="373"/>
      <c r="JDY57" s="373"/>
      <c r="JDZ57" s="373"/>
      <c r="JEA57" s="373"/>
      <c r="JEB57" s="373"/>
      <c r="JEC57" s="373"/>
      <c r="JED57" s="373"/>
      <c r="JEE57" s="373"/>
      <c r="JEF57" s="373"/>
      <c r="JEG57" s="373"/>
      <c r="JEH57" s="373"/>
      <c r="JEI57" s="373"/>
      <c r="JEJ57" s="373"/>
      <c r="JEK57" s="373"/>
      <c r="JEL57" s="373"/>
      <c r="JEM57" s="373"/>
      <c r="JEN57" s="373"/>
      <c r="JEO57" s="373"/>
      <c r="JEP57" s="373"/>
      <c r="JEQ57" s="373"/>
      <c r="JER57" s="373"/>
      <c r="JES57" s="373"/>
      <c r="JET57" s="373"/>
      <c r="JEU57" s="373"/>
      <c r="JEV57" s="373"/>
      <c r="JEW57" s="373"/>
      <c r="JEX57" s="373"/>
      <c r="JEY57" s="373"/>
      <c r="JEZ57" s="373"/>
      <c r="JFA57" s="373"/>
      <c r="JFB57" s="373"/>
      <c r="JFC57" s="373"/>
      <c r="JFD57" s="373"/>
      <c r="JFE57" s="373"/>
      <c r="JFF57" s="373"/>
      <c r="JFG57" s="373"/>
      <c r="JFH57" s="373"/>
      <c r="JFI57" s="373"/>
      <c r="JFJ57" s="373"/>
      <c r="JFK57" s="373"/>
      <c r="JFL57" s="373"/>
      <c r="JFM57" s="373"/>
      <c r="JFN57" s="373"/>
      <c r="JFO57" s="373"/>
      <c r="JFP57" s="373"/>
      <c r="JFQ57" s="373"/>
      <c r="JFR57" s="373"/>
      <c r="JFS57" s="373"/>
      <c r="JFT57" s="373"/>
      <c r="JFU57" s="373"/>
      <c r="JFV57" s="373"/>
      <c r="JFW57" s="373"/>
      <c r="JFX57" s="373"/>
      <c r="JFY57" s="373"/>
      <c r="JFZ57" s="373"/>
      <c r="JGA57" s="373"/>
      <c r="JGB57" s="373"/>
      <c r="JGC57" s="373"/>
      <c r="JGD57" s="373"/>
      <c r="JGE57" s="373"/>
      <c r="JGF57" s="373"/>
      <c r="JGG57" s="373"/>
      <c r="JGH57" s="373"/>
      <c r="JGI57" s="373"/>
      <c r="JGJ57" s="373"/>
      <c r="JGK57" s="373"/>
      <c r="JGL57" s="373"/>
      <c r="JGM57" s="373"/>
      <c r="JGN57" s="373"/>
      <c r="JGO57" s="373"/>
      <c r="JGP57" s="373"/>
      <c r="JGQ57" s="373"/>
      <c r="JGR57" s="373"/>
      <c r="JGS57" s="373"/>
      <c r="JGT57" s="373"/>
      <c r="JGU57" s="373"/>
      <c r="JGV57" s="373"/>
      <c r="JGW57" s="373"/>
      <c r="JGX57" s="373"/>
      <c r="JGY57" s="373"/>
      <c r="JGZ57" s="373"/>
      <c r="JHA57" s="373"/>
      <c r="JHB57" s="373"/>
      <c r="JHC57" s="373"/>
      <c r="JHD57" s="373"/>
      <c r="JHE57" s="373"/>
      <c r="JHF57" s="373"/>
      <c r="JHG57" s="373"/>
      <c r="JHH57" s="373"/>
      <c r="JHI57" s="373"/>
      <c r="JHJ57" s="373"/>
      <c r="JHK57" s="373"/>
      <c r="JHL57" s="373"/>
      <c r="JHM57" s="373"/>
      <c r="JHN57" s="373"/>
      <c r="JHO57" s="373"/>
      <c r="JHP57" s="373"/>
      <c r="JHQ57" s="373"/>
      <c r="JHR57" s="373"/>
      <c r="JHS57" s="373"/>
      <c r="JHT57" s="373"/>
      <c r="JHU57" s="373"/>
      <c r="JHV57" s="373"/>
      <c r="JHW57" s="373"/>
      <c r="JHX57" s="373"/>
      <c r="JHY57" s="373"/>
      <c r="JHZ57" s="373"/>
      <c r="JIA57" s="373"/>
      <c r="JIB57" s="373"/>
      <c r="JIC57" s="373"/>
      <c r="JID57" s="373"/>
      <c r="JIE57" s="373"/>
      <c r="JIF57" s="373"/>
      <c r="JIG57" s="373"/>
      <c r="JIH57" s="373"/>
      <c r="JII57" s="373"/>
      <c r="JIJ57" s="373"/>
      <c r="JIK57" s="373"/>
      <c r="JIL57" s="373"/>
      <c r="JIM57" s="373"/>
      <c r="JIN57" s="373"/>
      <c r="JIO57" s="373"/>
      <c r="JIP57" s="373"/>
      <c r="JIQ57" s="373"/>
      <c r="JIR57" s="373"/>
      <c r="JIS57" s="373"/>
      <c r="JIT57" s="373"/>
      <c r="JIU57" s="373"/>
      <c r="JIV57" s="373"/>
      <c r="JIW57" s="373"/>
      <c r="JIX57" s="373"/>
      <c r="JIY57" s="373"/>
      <c r="JIZ57" s="373"/>
      <c r="JJA57" s="373"/>
      <c r="JJB57" s="373"/>
      <c r="JJC57" s="373"/>
      <c r="JJD57" s="373"/>
      <c r="JJE57" s="373"/>
      <c r="JJF57" s="373"/>
      <c r="JJG57" s="373"/>
      <c r="JJH57" s="373"/>
      <c r="JJI57" s="373"/>
      <c r="JJJ57" s="373"/>
      <c r="JJK57" s="373"/>
      <c r="JJL57" s="373"/>
      <c r="JJM57" s="373"/>
      <c r="JJN57" s="373"/>
      <c r="JJO57" s="373"/>
      <c r="JJP57" s="373"/>
      <c r="JJQ57" s="373"/>
      <c r="JJR57" s="373"/>
      <c r="JJS57" s="373"/>
      <c r="JJT57" s="373"/>
      <c r="JJU57" s="373"/>
      <c r="JJV57" s="373"/>
      <c r="JJW57" s="373"/>
      <c r="JJX57" s="373"/>
      <c r="JJY57" s="373"/>
      <c r="JJZ57" s="373"/>
      <c r="JKA57" s="373"/>
      <c r="JKB57" s="373"/>
      <c r="JKC57" s="373"/>
      <c r="JKD57" s="373"/>
      <c r="JKE57" s="373"/>
      <c r="JKF57" s="373"/>
      <c r="JKG57" s="373"/>
      <c r="JKH57" s="373"/>
      <c r="JKI57" s="373"/>
      <c r="JKJ57" s="373"/>
      <c r="JKK57" s="373"/>
      <c r="JKL57" s="373"/>
      <c r="JKM57" s="373"/>
      <c r="JKN57" s="373"/>
      <c r="JKO57" s="373"/>
      <c r="JKP57" s="373"/>
      <c r="JKQ57" s="373"/>
      <c r="JKR57" s="373"/>
      <c r="JKS57" s="373"/>
      <c r="JKT57" s="373"/>
      <c r="JKU57" s="373"/>
      <c r="JKV57" s="373"/>
      <c r="JKW57" s="373"/>
      <c r="JKX57" s="373"/>
      <c r="JKY57" s="373"/>
      <c r="JKZ57" s="373"/>
      <c r="JLA57" s="373"/>
      <c r="JLB57" s="373"/>
      <c r="JLC57" s="373"/>
      <c r="JLD57" s="373"/>
      <c r="JLE57" s="373"/>
      <c r="JLF57" s="373"/>
      <c r="JLG57" s="373"/>
      <c r="JLH57" s="373"/>
      <c r="JLI57" s="373"/>
      <c r="JLJ57" s="373"/>
      <c r="JLK57" s="373"/>
      <c r="JLL57" s="373"/>
      <c r="JLM57" s="373"/>
      <c r="JLN57" s="373"/>
      <c r="JLO57" s="373"/>
      <c r="JLP57" s="373"/>
      <c r="JLQ57" s="373"/>
      <c r="JLR57" s="373"/>
      <c r="JLS57" s="373"/>
      <c r="JLT57" s="373"/>
      <c r="JLU57" s="373"/>
      <c r="JLV57" s="373"/>
      <c r="JLW57" s="373"/>
      <c r="JLX57" s="373"/>
      <c r="JLY57" s="373"/>
      <c r="JLZ57" s="373"/>
      <c r="JMA57" s="373"/>
      <c r="JMB57" s="373"/>
      <c r="JMC57" s="373"/>
      <c r="JMD57" s="373"/>
      <c r="JME57" s="373"/>
      <c r="JMF57" s="373"/>
      <c r="JMG57" s="373"/>
      <c r="JMH57" s="373"/>
      <c r="JMI57" s="373"/>
      <c r="JMJ57" s="373"/>
      <c r="JMK57" s="373"/>
      <c r="JML57" s="373"/>
      <c r="JMM57" s="373"/>
      <c r="JMN57" s="373"/>
      <c r="JMO57" s="373"/>
      <c r="JMP57" s="373"/>
      <c r="JMQ57" s="373"/>
      <c r="JMR57" s="373"/>
      <c r="JMS57" s="373"/>
      <c r="JMT57" s="373"/>
      <c r="JMU57" s="373"/>
      <c r="JMV57" s="373"/>
      <c r="JMW57" s="373"/>
      <c r="JMX57" s="373"/>
      <c r="JMY57" s="373"/>
      <c r="JMZ57" s="373"/>
      <c r="JNA57" s="373"/>
      <c r="JNB57" s="373"/>
      <c r="JNC57" s="373"/>
      <c r="JND57" s="373"/>
      <c r="JNE57" s="373"/>
      <c r="JNF57" s="373"/>
      <c r="JNG57" s="373"/>
      <c r="JNH57" s="373"/>
      <c r="JNI57" s="373"/>
      <c r="JNJ57" s="373"/>
      <c r="JNK57" s="373"/>
      <c r="JNL57" s="373"/>
      <c r="JNM57" s="373"/>
      <c r="JNN57" s="373"/>
      <c r="JNO57" s="373"/>
      <c r="JNP57" s="373"/>
      <c r="JNQ57" s="373"/>
      <c r="JNR57" s="373"/>
      <c r="JNS57" s="373"/>
      <c r="JNT57" s="373"/>
      <c r="JNU57" s="373"/>
      <c r="JNV57" s="373"/>
      <c r="JNW57" s="373"/>
      <c r="JNX57" s="373"/>
      <c r="JNY57" s="373"/>
      <c r="JNZ57" s="373"/>
      <c r="JOA57" s="373"/>
      <c r="JOB57" s="373"/>
      <c r="JOC57" s="373"/>
      <c r="JOD57" s="373"/>
      <c r="JOE57" s="373"/>
      <c r="JOF57" s="373"/>
      <c r="JOG57" s="373"/>
      <c r="JOH57" s="373"/>
      <c r="JOI57" s="373"/>
      <c r="JOJ57" s="373"/>
      <c r="JOK57" s="373"/>
      <c r="JOL57" s="373"/>
      <c r="JOM57" s="373"/>
      <c r="JON57" s="373"/>
      <c r="JOO57" s="373"/>
      <c r="JOP57" s="373"/>
      <c r="JOQ57" s="373"/>
      <c r="JOR57" s="373"/>
      <c r="JOS57" s="373"/>
      <c r="JOT57" s="373"/>
      <c r="JOU57" s="373"/>
      <c r="JOV57" s="373"/>
      <c r="JOW57" s="373"/>
      <c r="JOX57" s="373"/>
      <c r="JOY57" s="373"/>
      <c r="JOZ57" s="373"/>
      <c r="JPA57" s="373"/>
      <c r="JPB57" s="373"/>
      <c r="JPC57" s="373"/>
      <c r="JPD57" s="373"/>
      <c r="JPE57" s="373"/>
      <c r="JPF57" s="373"/>
      <c r="JPG57" s="373"/>
      <c r="JPH57" s="373"/>
      <c r="JPI57" s="373"/>
      <c r="JPJ57" s="373"/>
      <c r="JPK57" s="373"/>
      <c r="JPL57" s="373"/>
      <c r="JPM57" s="373"/>
      <c r="JPN57" s="373"/>
      <c r="JPO57" s="373"/>
      <c r="JPP57" s="373"/>
      <c r="JPQ57" s="373"/>
      <c r="JPR57" s="373"/>
      <c r="JPS57" s="373"/>
      <c r="JPT57" s="373"/>
      <c r="JPU57" s="373"/>
      <c r="JPV57" s="373"/>
      <c r="JPW57" s="373"/>
      <c r="JPX57" s="373"/>
      <c r="JPY57" s="373"/>
      <c r="JPZ57" s="373"/>
      <c r="JQA57" s="373"/>
      <c r="JQB57" s="373"/>
      <c r="JQC57" s="373"/>
      <c r="JQD57" s="373"/>
      <c r="JQE57" s="373"/>
      <c r="JQF57" s="373"/>
      <c r="JQG57" s="373"/>
      <c r="JQH57" s="373"/>
      <c r="JQI57" s="373"/>
      <c r="JQJ57" s="373"/>
      <c r="JQK57" s="373"/>
      <c r="JQL57" s="373"/>
      <c r="JQM57" s="373"/>
      <c r="JQN57" s="373"/>
      <c r="JQO57" s="373"/>
      <c r="JQP57" s="373"/>
      <c r="JQQ57" s="373"/>
      <c r="JQR57" s="373"/>
      <c r="JQS57" s="373"/>
      <c r="JQT57" s="373"/>
      <c r="JQU57" s="373"/>
      <c r="JQV57" s="373"/>
      <c r="JQW57" s="373"/>
      <c r="JQX57" s="373"/>
      <c r="JQY57" s="373"/>
      <c r="JQZ57" s="373"/>
      <c r="JRA57" s="373"/>
      <c r="JRB57" s="373"/>
      <c r="JRC57" s="373"/>
      <c r="JRD57" s="373"/>
      <c r="JRE57" s="373"/>
      <c r="JRF57" s="373"/>
      <c r="JRG57" s="373"/>
      <c r="JRH57" s="373"/>
      <c r="JRI57" s="373"/>
      <c r="JRJ57" s="373"/>
      <c r="JRK57" s="373"/>
      <c r="JRL57" s="373"/>
      <c r="JRM57" s="373"/>
      <c r="JRN57" s="373"/>
      <c r="JRO57" s="373"/>
      <c r="JRP57" s="373"/>
      <c r="JRQ57" s="373"/>
      <c r="JRR57" s="373"/>
      <c r="JRS57" s="373"/>
      <c r="JRT57" s="373"/>
      <c r="JRU57" s="373"/>
      <c r="JRV57" s="373"/>
      <c r="JRW57" s="373"/>
      <c r="JRX57" s="373"/>
      <c r="JRY57" s="373"/>
      <c r="JRZ57" s="373"/>
      <c r="JSA57" s="373"/>
      <c r="JSB57" s="373"/>
      <c r="JSC57" s="373"/>
      <c r="JSD57" s="373"/>
      <c r="JSE57" s="373"/>
      <c r="JSF57" s="373"/>
      <c r="JSG57" s="373"/>
      <c r="JSH57" s="373"/>
      <c r="JSI57" s="373"/>
      <c r="JSJ57" s="373"/>
      <c r="JSK57" s="373"/>
      <c r="JSL57" s="373"/>
      <c r="JSM57" s="373"/>
      <c r="JSN57" s="373"/>
      <c r="JSO57" s="373"/>
      <c r="JSP57" s="373"/>
      <c r="JSQ57" s="373"/>
      <c r="JSR57" s="373"/>
      <c r="JSS57" s="373"/>
      <c r="JST57" s="373"/>
      <c r="JSU57" s="373"/>
      <c r="JSV57" s="373"/>
      <c r="JSW57" s="373"/>
      <c r="JSX57" s="373"/>
      <c r="JSY57" s="373"/>
      <c r="JSZ57" s="373"/>
      <c r="JTA57" s="373"/>
      <c r="JTB57" s="373"/>
      <c r="JTC57" s="373"/>
      <c r="JTD57" s="373"/>
      <c r="JTE57" s="373"/>
      <c r="JTF57" s="373"/>
      <c r="JTG57" s="373"/>
      <c r="JTH57" s="373"/>
      <c r="JTI57" s="373"/>
      <c r="JTJ57" s="373"/>
      <c r="JTK57" s="373"/>
      <c r="JTL57" s="373"/>
      <c r="JTM57" s="373"/>
      <c r="JTN57" s="373"/>
      <c r="JTO57" s="373"/>
      <c r="JTP57" s="373"/>
      <c r="JTQ57" s="373"/>
      <c r="JTR57" s="373"/>
      <c r="JTS57" s="373"/>
      <c r="JTT57" s="373"/>
      <c r="JTU57" s="373"/>
      <c r="JTV57" s="373"/>
      <c r="JTW57" s="373"/>
      <c r="JTX57" s="373"/>
      <c r="JTY57" s="373"/>
      <c r="JTZ57" s="373"/>
      <c r="JUA57" s="373"/>
      <c r="JUB57" s="373"/>
      <c r="JUC57" s="373"/>
      <c r="JUD57" s="373"/>
      <c r="JUE57" s="373"/>
      <c r="JUF57" s="373"/>
      <c r="JUG57" s="373"/>
      <c r="JUH57" s="373"/>
      <c r="JUI57" s="373"/>
      <c r="JUJ57" s="373"/>
      <c r="JUK57" s="373"/>
      <c r="JUL57" s="373"/>
      <c r="JUM57" s="373"/>
      <c r="JUN57" s="373"/>
      <c r="JUO57" s="373"/>
      <c r="JUP57" s="373"/>
      <c r="JUQ57" s="373"/>
      <c r="JUR57" s="373"/>
      <c r="JUS57" s="373"/>
      <c r="JUT57" s="373"/>
      <c r="JUU57" s="373"/>
      <c r="JUV57" s="373"/>
      <c r="JUW57" s="373"/>
      <c r="JUX57" s="373"/>
      <c r="JUY57" s="373"/>
      <c r="JUZ57" s="373"/>
      <c r="JVA57" s="373"/>
      <c r="JVB57" s="373"/>
      <c r="JVC57" s="373"/>
      <c r="JVD57" s="373"/>
      <c r="JVE57" s="373"/>
      <c r="JVF57" s="373"/>
      <c r="JVG57" s="373"/>
      <c r="JVH57" s="373"/>
      <c r="JVI57" s="373"/>
      <c r="JVJ57" s="373"/>
      <c r="JVK57" s="373"/>
      <c r="JVL57" s="373"/>
      <c r="JVM57" s="373"/>
      <c r="JVN57" s="373"/>
      <c r="JVO57" s="373"/>
      <c r="JVP57" s="373"/>
      <c r="JVQ57" s="373"/>
      <c r="JVR57" s="373"/>
      <c r="JVS57" s="373"/>
      <c r="JVT57" s="373"/>
      <c r="JVU57" s="373"/>
      <c r="JVV57" s="373"/>
      <c r="JVW57" s="373"/>
      <c r="JVX57" s="373"/>
      <c r="JVY57" s="373"/>
      <c r="JVZ57" s="373"/>
      <c r="JWA57" s="373"/>
      <c r="JWB57" s="373"/>
      <c r="JWC57" s="373"/>
      <c r="JWD57" s="373"/>
      <c r="JWE57" s="373"/>
      <c r="JWF57" s="373"/>
      <c r="JWG57" s="373"/>
      <c r="JWH57" s="373"/>
      <c r="JWI57" s="373"/>
      <c r="JWJ57" s="373"/>
      <c r="JWK57" s="373"/>
      <c r="JWL57" s="373"/>
      <c r="JWM57" s="373"/>
      <c r="JWN57" s="373"/>
      <c r="JWO57" s="373"/>
      <c r="JWP57" s="373"/>
      <c r="JWQ57" s="373"/>
      <c r="JWR57" s="373"/>
      <c r="JWS57" s="373"/>
      <c r="JWT57" s="373"/>
      <c r="JWU57" s="373"/>
      <c r="JWV57" s="373"/>
      <c r="JWW57" s="373"/>
      <c r="JWX57" s="373"/>
      <c r="JWY57" s="373"/>
      <c r="JWZ57" s="373"/>
      <c r="JXA57" s="373"/>
      <c r="JXB57" s="373"/>
      <c r="JXC57" s="373"/>
      <c r="JXD57" s="373"/>
      <c r="JXE57" s="373"/>
      <c r="JXF57" s="373"/>
      <c r="JXG57" s="373"/>
      <c r="JXH57" s="373"/>
      <c r="JXI57" s="373"/>
      <c r="JXJ57" s="373"/>
      <c r="JXK57" s="373"/>
      <c r="JXL57" s="373"/>
      <c r="JXM57" s="373"/>
      <c r="JXN57" s="373"/>
      <c r="JXO57" s="373"/>
      <c r="JXP57" s="373"/>
      <c r="JXQ57" s="373"/>
      <c r="JXR57" s="373"/>
      <c r="JXS57" s="373"/>
      <c r="JXT57" s="373"/>
      <c r="JXU57" s="373"/>
      <c r="JXV57" s="373"/>
      <c r="JXW57" s="373"/>
      <c r="JXX57" s="373"/>
      <c r="JXY57" s="373"/>
      <c r="JXZ57" s="373"/>
      <c r="JYA57" s="373"/>
      <c r="JYB57" s="373"/>
      <c r="JYC57" s="373"/>
      <c r="JYD57" s="373"/>
      <c r="JYE57" s="373"/>
      <c r="JYF57" s="373"/>
      <c r="JYG57" s="373"/>
      <c r="JYH57" s="373"/>
      <c r="JYI57" s="373"/>
      <c r="JYJ57" s="373"/>
      <c r="JYK57" s="373"/>
      <c r="JYL57" s="373"/>
      <c r="JYM57" s="373"/>
      <c r="JYN57" s="373"/>
      <c r="JYO57" s="373"/>
      <c r="JYP57" s="373"/>
      <c r="JYQ57" s="373"/>
      <c r="JYR57" s="373"/>
      <c r="JYS57" s="373"/>
      <c r="JYT57" s="373"/>
      <c r="JYU57" s="373"/>
      <c r="JYV57" s="373"/>
      <c r="JYW57" s="373"/>
      <c r="JYX57" s="373"/>
      <c r="JYY57" s="373"/>
      <c r="JYZ57" s="373"/>
      <c r="JZA57" s="373"/>
      <c r="JZB57" s="373"/>
      <c r="JZC57" s="373"/>
      <c r="JZD57" s="373"/>
      <c r="JZE57" s="373"/>
      <c r="JZF57" s="373"/>
      <c r="JZG57" s="373"/>
      <c r="JZH57" s="373"/>
      <c r="JZI57" s="373"/>
      <c r="JZJ57" s="373"/>
      <c r="JZK57" s="373"/>
      <c r="JZL57" s="373"/>
      <c r="JZM57" s="373"/>
      <c r="JZN57" s="373"/>
      <c r="JZO57" s="373"/>
      <c r="JZP57" s="373"/>
      <c r="JZQ57" s="373"/>
      <c r="JZR57" s="373"/>
      <c r="JZS57" s="373"/>
      <c r="JZT57" s="373"/>
      <c r="JZU57" s="373"/>
      <c r="JZV57" s="373"/>
      <c r="JZW57" s="373"/>
      <c r="JZX57" s="373"/>
      <c r="JZY57" s="373"/>
      <c r="JZZ57" s="373"/>
      <c r="KAA57" s="373"/>
      <c r="KAB57" s="373"/>
      <c r="KAC57" s="373"/>
      <c r="KAD57" s="373"/>
      <c r="KAE57" s="373"/>
      <c r="KAF57" s="373"/>
      <c r="KAG57" s="373"/>
      <c r="KAH57" s="373"/>
      <c r="KAI57" s="373"/>
      <c r="KAJ57" s="373"/>
      <c r="KAK57" s="373"/>
      <c r="KAL57" s="373"/>
      <c r="KAM57" s="373"/>
      <c r="KAN57" s="373"/>
      <c r="KAO57" s="373"/>
      <c r="KAP57" s="373"/>
      <c r="KAQ57" s="373"/>
      <c r="KAR57" s="373"/>
      <c r="KAS57" s="373"/>
      <c r="KAT57" s="373"/>
      <c r="KAU57" s="373"/>
      <c r="KAV57" s="373"/>
      <c r="KAW57" s="373"/>
      <c r="KAX57" s="373"/>
      <c r="KAY57" s="373"/>
      <c r="KAZ57" s="373"/>
      <c r="KBA57" s="373"/>
      <c r="KBB57" s="373"/>
      <c r="KBC57" s="373"/>
      <c r="KBD57" s="373"/>
      <c r="KBE57" s="373"/>
      <c r="KBF57" s="373"/>
      <c r="KBG57" s="373"/>
      <c r="KBH57" s="373"/>
      <c r="KBI57" s="373"/>
      <c r="KBJ57" s="373"/>
      <c r="KBK57" s="373"/>
      <c r="KBL57" s="373"/>
      <c r="KBM57" s="373"/>
      <c r="KBN57" s="373"/>
      <c r="KBO57" s="373"/>
      <c r="KBP57" s="373"/>
      <c r="KBQ57" s="373"/>
      <c r="KBR57" s="373"/>
      <c r="KBS57" s="373"/>
      <c r="KBT57" s="373"/>
      <c r="KBU57" s="373"/>
      <c r="KBV57" s="373"/>
      <c r="KBW57" s="373"/>
      <c r="KBX57" s="373"/>
      <c r="KBY57" s="373"/>
      <c r="KBZ57" s="373"/>
      <c r="KCA57" s="373"/>
      <c r="KCB57" s="373"/>
      <c r="KCC57" s="373"/>
      <c r="KCD57" s="373"/>
      <c r="KCE57" s="373"/>
      <c r="KCF57" s="373"/>
      <c r="KCG57" s="373"/>
      <c r="KCH57" s="373"/>
      <c r="KCI57" s="373"/>
      <c r="KCJ57" s="373"/>
      <c r="KCK57" s="373"/>
      <c r="KCL57" s="373"/>
      <c r="KCM57" s="373"/>
      <c r="KCN57" s="373"/>
      <c r="KCO57" s="373"/>
      <c r="KCP57" s="373"/>
      <c r="KCQ57" s="373"/>
      <c r="KCR57" s="373"/>
      <c r="KCS57" s="373"/>
      <c r="KCT57" s="373"/>
      <c r="KCU57" s="373"/>
      <c r="KCV57" s="373"/>
      <c r="KCW57" s="373"/>
      <c r="KCX57" s="373"/>
      <c r="KCY57" s="373"/>
      <c r="KCZ57" s="373"/>
      <c r="KDA57" s="373"/>
      <c r="KDB57" s="373"/>
      <c r="KDC57" s="373"/>
      <c r="KDD57" s="373"/>
      <c r="KDE57" s="373"/>
      <c r="KDF57" s="373"/>
      <c r="KDG57" s="373"/>
      <c r="KDH57" s="373"/>
      <c r="KDI57" s="373"/>
      <c r="KDJ57" s="373"/>
      <c r="KDK57" s="373"/>
      <c r="KDL57" s="373"/>
      <c r="KDM57" s="373"/>
      <c r="KDN57" s="373"/>
      <c r="KDO57" s="373"/>
      <c r="KDP57" s="373"/>
      <c r="KDQ57" s="373"/>
      <c r="KDR57" s="373"/>
      <c r="KDS57" s="373"/>
      <c r="KDT57" s="373"/>
      <c r="KDU57" s="373"/>
      <c r="KDV57" s="373"/>
      <c r="KDW57" s="373"/>
      <c r="KDX57" s="373"/>
      <c r="KDY57" s="373"/>
      <c r="KDZ57" s="373"/>
      <c r="KEA57" s="373"/>
      <c r="KEB57" s="373"/>
      <c r="KEC57" s="373"/>
      <c r="KED57" s="373"/>
      <c r="KEE57" s="373"/>
      <c r="KEF57" s="373"/>
      <c r="KEG57" s="373"/>
      <c r="KEH57" s="373"/>
      <c r="KEI57" s="373"/>
      <c r="KEJ57" s="373"/>
      <c r="KEK57" s="373"/>
      <c r="KEL57" s="373"/>
      <c r="KEM57" s="373"/>
      <c r="KEN57" s="373"/>
      <c r="KEO57" s="373"/>
      <c r="KEP57" s="373"/>
      <c r="KEQ57" s="373"/>
      <c r="KER57" s="373"/>
      <c r="KES57" s="373"/>
      <c r="KET57" s="373"/>
      <c r="KEU57" s="373"/>
      <c r="KEV57" s="373"/>
      <c r="KEW57" s="373"/>
      <c r="KEX57" s="373"/>
      <c r="KEY57" s="373"/>
      <c r="KEZ57" s="373"/>
      <c r="KFA57" s="373"/>
      <c r="KFB57" s="373"/>
      <c r="KFC57" s="373"/>
      <c r="KFD57" s="373"/>
      <c r="KFE57" s="373"/>
      <c r="KFF57" s="373"/>
      <c r="KFG57" s="373"/>
      <c r="KFH57" s="373"/>
      <c r="KFI57" s="373"/>
      <c r="KFJ57" s="373"/>
      <c r="KFK57" s="373"/>
      <c r="KFL57" s="373"/>
      <c r="KFM57" s="373"/>
      <c r="KFN57" s="373"/>
      <c r="KFO57" s="373"/>
      <c r="KFP57" s="373"/>
      <c r="KFQ57" s="373"/>
      <c r="KFR57" s="373"/>
      <c r="KFS57" s="373"/>
      <c r="KFT57" s="373"/>
      <c r="KFU57" s="373"/>
      <c r="KFV57" s="373"/>
      <c r="KFW57" s="373"/>
      <c r="KFX57" s="373"/>
      <c r="KFY57" s="373"/>
      <c r="KFZ57" s="373"/>
      <c r="KGA57" s="373"/>
      <c r="KGB57" s="373"/>
      <c r="KGC57" s="373"/>
      <c r="KGD57" s="373"/>
      <c r="KGE57" s="373"/>
      <c r="KGF57" s="373"/>
      <c r="KGG57" s="373"/>
      <c r="KGH57" s="373"/>
      <c r="KGI57" s="373"/>
      <c r="KGJ57" s="373"/>
      <c r="KGK57" s="373"/>
      <c r="KGL57" s="373"/>
      <c r="KGM57" s="373"/>
      <c r="KGN57" s="373"/>
      <c r="KGO57" s="373"/>
      <c r="KGP57" s="373"/>
      <c r="KGQ57" s="373"/>
      <c r="KGR57" s="373"/>
      <c r="KGS57" s="373"/>
      <c r="KGT57" s="373"/>
      <c r="KGU57" s="373"/>
      <c r="KGV57" s="373"/>
      <c r="KGW57" s="373"/>
      <c r="KGX57" s="373"/>
      <c r="KGY57" s="373"/>
      <c r="KGZ57" s="373"/>
      <c r="KHA57" s="373"/>
      <c r="KHB57" s="373"/>
      <c r="KHC57" s="373"/>
      <c r="KHD57" s="373"/>
      <c r="KHE57" s="373"/>
      <c r="KHF57" s="373"/>
      <c r="KHG57" s="373"/>
      <c r="KHH57" s="373"/>
      <c r="KHI57" s="373"/>
      <c r="KHJ57" s="373"/>
      <c r="KHK57" s="373"/>
      <c r="KHL57" s="373"/>
      <c r="KHM57" s="373"/>
      <c r="KHN57" s="373"/>
      <c r="KHO57" s="373"/>
      <c r="KHP57" s="373"/>
      <c r="KHQ57" s="373"/>
      <c r="KHR57" s="373"/>
      <c r="KHS57" s="373"/>
      <c r="KHT57" s="373"/>
      <c r="KHU57" s="373"/>
      <c r="KHV57" s="373"/>
      <c r="KHW57" s="373"/>
      <c r="KHX57" s="373"/>
      <c r="KHY57" s="373"/>
      <c r="KHZ57" s="373"/>
      <c r="KIA57" s="373"/>
      <c r="KIB57" s="373"/>
      <c r="KIC57" s="373"/>
      <c r="KID57" s="373"/>
      <c r="KIE57" s="373"/>
      <c r="KIF57" s="373"/>
      <c r="KIG57" s="373"/>
      <c r="KIH57" s="373"/>
      <c r="KII57" s="373"/>
      <c r="KIJ57" s="373"/>
      <c r="KIK57" s="373"/>
      <c r="KIL57" s="373"/>
      <c r="KIM57" s="373"/>
      <c r="KIN57" s="373"/>
      <c r="KIO57" s="373"/>
      <c r="KIP57" s="373"/>
      <c r="KIQ57" s="373"/>
      <c r="KIR57" s="373"/>
      <c r="KIS57" s="373"/>
      <c r="KIT57" s="373"/>
      <c r="KIU57" s="373"/>
      <c r="KIV57" s="373"/>
      <c r="KIW57" s="373"/>
      <c r="KIX57" s="373"/>
      <c r="KIY57" s="373"/>
      <c r="KIZ57" s="373"/>
      <c r="KJA57" s="373"/>
      <c r="KJB57" s="373"/>
      <c r="KJC57" s="373"/>
      <c r="KJD57" s="373"/>
      <c r="KJE57" s="373"/>
      <c r="KJF57" s="373"/>
      <c r="KJG57" s="373"/>
      <c r="KJH57" s="373"/>
      <c r="KJI57" s="373"/>
      <c r="KJJ57" s="373"/>
      <c r="KJK57" s="373"/>
      <c r="KJL57" s="373"/>
      <c r="KJM57" s="373"/>
      <c r="KJN57" s="373"/>
      <c r="KJO57" s="373"/>
      <c r="KJP57" s="373"/>
      <c r="KJQ57" s="373"/>
      <c r="KJR57" s="373"/>
      <c r="KJS57" s="373"/>
      <c r="KJT57" s="373"/>
      <c r="KJU57" s="373"/>
      <c r="KJV57" s="373"/>
      <c r="KJW57" s="373"/>
      <c r="KJX57" s="373"/>
      <c r="KJY57" s="373"/>
      <c r="KJZ57" s="373"/>
      <c r="KKA57" s="373"/>
      <c r="KKB57" s="373"/>
      <c r="KKC57" s="373"/>
      <c r="KKD57" s="373"/>
      <c r="KKE57" s="373"/>
      <c r="KKF57" s="373"/>
      <c r="KKG57" s="373"/>
      <c r="KKH57" s="373"/>
      <c r="KKI57" s="373"/>
      <c r="KKJ57" s="373"/>
      <c r="KKK57" s="373"/>
      <c r="KKL57" s="373"/>
      <c r="KKM57" s="373"/>
      <c r="KKN57" s="373"/>
      <c r="KKO57" s="373"/>
      <c r="KKP57" s="373"/>
      <c r="KKQ57" s="373"/>
      <c r="KKR57" s="373"/>
      <c r="KKS57" s="373"/>
      <c r="KKT57" s="373"/>
      <c r="KKU57" s="373"/>
      <c r="KKV57" s="373"/>
      <c r="KKW57" s="373"/>
      <c r="KKX57" s="373"/>
      <c r="KKY57" s="373"/>
      <c r="KKZ57" s="373"/>
      <c r="KLA57" s="373"/>
      <c r="KLB57" s="373"/>
      <c r="KLC57" s="373"/>
      <c r="KLD57" s="373"/>
      <c r="KLE57" s="373"/>
      <c r="KLF57" s="373"/>
      <c r="KLG57" s="373"/>
      <c r="KLH57" s="373"/>
      <c r="KLI57" s="373"/>
      <c r="KLJ57" s="373"/>
      <c r="KLK57" s="373"/>
      <c r="KLL57" s="373"/>
      <c r="KLM57" s="373"/>
      <c r="KLN57" s="373"/>
      <c r="KLO57" s="373"/>
      <c r="KLP57" s="373"/>
      <c r="KLQ57" s="373"/>
      <c r="KLR57" s="373"/>
      <c r="KLS57" s="373"/>
      <c r="KLT57" s="373"/>
      <c r="KLU57" s="373"/>
      <c r="KLV57" s="373"/>
      <c r="KLW57" s="373"/>
      <c r="KLX57" s="373"/>
      <c r="KLY57" s="373"/>
      <c r="KLZ57" s="373"/>
      <c r="KMA57" s="373"/>
      <c r="KMB57" s="373"/>
      <c r="KMC57" s="373"/>
      <c r="KMD57" s="373"/>
      <c r="KME57" s="373"/>
      <c r="KMF57" s="373"/>
      <c r="KMG57" s="373"/>
      <c r="KMH57" s="373"/>
      <c r="KMI57" s="373"/>
      <c r="KMJ57" s="373"/>
      <c r="KMK57" s="373"/>
      <c r="KML57" s="373"/>
      <c r="KMM57" s="373"/>
      <c r="KMN57" s="373"/>
      <c r="KMO57" s="373"/>
      <c r="KMP57" s="373"/>
      <c r="KMQ57" s="373"/>
      <c r="KMR57" s="373"/>
      <c r="KMS57" s="373"/>
      <c r="KMT57" s="373"/>
      <c r="KMU57" s="373"/>
      <c r="KMV57" s="373"/>
      <c r="KMW57" s="373"/>
      <c r="KMX57" s="373"/>
      <c r="KMY57" s="373"/>
      <c r="KMZ57" s="373"/>
      <c r="KNA57" s="373"/>
      <c r="KNB57" s="373"/>
      <c r="KNC57" s="373"/>
      <c r="KND57" s="373"/>
      <c r="KNE57" s="373"/>
      <c r="KNF57" s="373"/>
      <c r="KNG57" s="373"/>
      <c r="KNH57" s="373"/>
      <c r="KNI57" s="373"/>
      <c r="KNJ57" s="373"/>
      <c r="KNK57" s="373"/>
      <c r="KNL57" s="373"/>
      <c r="KNM57" s="373"/>
      <c r="KNN57" s="373"/>
      <c r="KNO57" s="373"/>
      <c r="KNP57" s="373"/>
      <c r="KNQ57" s="373"/>
      <c r="KNR57" s="373"/>
      <c r="KNS57" s="373"/>
      <c r="KNT57" s="373"/>
      <c r="KNU57" s="373"/>
      <c r="KNV57" s="373"/>
      <c r="KNW57" s="373"/>
      <c r="KNX57" s="373"/>
      <c r="KNY57" s="373"/>
      <c r="KNZ57" s="373"/>
      <c r="KOA57" s="373"/>
      <c r="KOB57" s="373"/>
      <c r="KOC57" s="373"/>
      <c r="KOD57" s="373"/>
      <c r="KOE57" s="373"/>
      <c r="KOF57" s="373"/>
      <c r="KOG57" s="373"/>
      <c r="KOH57" s="373"/>
      <c r="KOI57" s="373"/>
      <c r="KOJ57" s="373"/>
      <c r="KOK57" s="373"/>
      <c r="KOL57" s="373"/>
      <c r="KOM57" s="373"/>
      <c r="KON57" s="373"/>
      <c r="KOO57" s="373"/>
      <c r="KOP57" s="373"/>
      <c r="KOQ57" s="373"/>
      <c r="KOR57" s="373"/>
      <c r="KOS57" s="373"/>
      <c r="KOT57" s="373"/>
      <c r="KOU57" s="373"/>
      <c r="KOV57" s="373"/>
      <c r="KOW57" s="373"/>
      <c r="KOX57" s="373"/>
      <c r="KOY57" s="373"/>
      <c r="KOZ57" s="373"/>
      <c r="KPA57" s="373"/>
      <c r="KPB57" s="373"/>
      <c r="KPC57" s="373"/>
      <c r="KPD57" s="373"/>
      <c r="KPE57" s="373"/>
      <c r="KPF57" s="373"/>
      <c r="KPG57" s="373"/>
      <c r="KPH57" s="373"/>
      <c r="KPI57" s="373"/>
      <c r="KPJ57" s="373"/>
      <c r="KPK57" s="373"/>
      <c r="KPL57" s="373"/>
      <c r="KPM57" s="373"/>
      <c r="KPN57" s="373"/>
      <c r="KPO57" s="373"/>
      <c r="KPP57" s="373"/>
      <c r="KPQ57" s="373"/>
      <c r="KPR57" s="373"/>
      <c r="KPS57" s="373"/>
      <c r="KPT57" s="373"/>
      <c r="KPU57" s="373"/>
      <c r="KPV57" s="373"/>
      <c r="KPW57" s="373"/>
      <c r="KPX57" s="373"/>
      <c r="KPY57" s="373"/>
      <c r="KPZ57" s="373"/>
      <c r="KQA57" s="373"/>
      <c r="KQB57" s="373"/>
      <c r="KQC57" s="373"/>
      <c r="KQD57" s="373"/>
      <c r="KQE57" s="373"/>
      <c r="KQF57" s="373"/>
      <c r="KQG57" s="373"/>
      <c r="KQH57" s="373"/>
      <c r="KQI57" s="373"/>
      <c r="KQJ57" s="373"/>
      <c r="KQK57" s="373"/>
      <c r="KQL57" s="373"/>
      <c r="KQM57" s="373"/>
      <c r="KQN57" s="373"/>
      <c r="KQO57" s="373"/>
      <c r="KQP57" s="373"/>
      <c r="KQQ57" s="373"/>
      <c r="KQR57" s="373"/>
      <c r="KQS57" s="373"/>
      <c r="KQT57" s="373"/>
      <c r="KQU57" s="373"/>
      <c r="KQV57" s="373"/>
      <c r="KQW57" s="373"/>
      <c r="KQX57" s="373"/>
      <c r="KQY57" s="373"/>
      <c r="KQZ57" s="373"/>
      <c r="KRA57" s="373"/>
      <c r="KRB57" s="373"/>
      <c r="KRC57" s="373"/>
      <c r="KRD57" s="373"/>
      <c r="KRE57" s="373"/>
      <c r="KRF57" s="373"/>
      <c r="KRG57" s="373"/>
      <c r="KRH57" s="373"/>
      <c r="KRI57" s="373"/>
      <c r="KRJ57" s="373"/>
      <c r="KRK57" s="373"/>
      <c r="KRL57" s="373"/>
      <c r="KRM57" s="373"/>
      <c r="KRN57" s="373"/>
      <c r="KRO57" s="373"/>
      <c r="KRP57" s="373"/>
      <c r="KRQ57" s="373"/>
      <c r="KRR57" s="373"/>
      <c r="KRS57" s="373"/>
      <c r="KRT57" s="373"/>
      <c r="KRU57" s="373"/>
      <c r="KRV57" s="373"/>
      <c r="KRW57" s="373"/>
      <c r="KRX57" s="373"/>
      <c r="KRY57" s="373"/>
      <c r="KRZ57" s="373"/>
      <c r="KSA57" s="373"/>
      <c r="KSB57" s="373"/>
      <c r="KSC57" s="373"/>
      <c r="KSD57" s="373"/>
      <c r="KSE57" s="373"/>
      <c r="KSF57" s="373"/>
      <c r="KSG57" s="373"/>
      <c r="KSH57" s="373"/>
      <c r="KSI57" s="373"/>
      <c r="KSJ57" s="373"/>
      <c r="KSK57" s="373"/>
      <c r="KSL57" s="373"/>
      <c r="KSM57" s="373"/>
      <c r="KSN57" s="373"/>
      <c r="KSO57" s="373"/>
      <c r="KSP57" s="373"/>
      <c r="KSQ57" s="373"/>
      <c r="KSR57" s="373"/>
      <c r="KSS57" s="373"/>
      <c r="KST57" s="373"/>
      <c r="KSU57" s="373"/>
      <c r="KSV57" s="373"/>
      <c r="KSW57" s="373"/>
      <c r="KSX57" s="373"/>
      <c r="KSY57" s="373"/>
      <c r="KSZ57" s="373"/>
      <c r="KTA57" s="373"/>
      <c r="KTB57" s="373"/>
      <c r="KTC57" s="373"/>
      <c r="KTD57" s="373"/>
      <c r="KTE57" s="373"/>
      <c r="KTF57" s="373"/>
      <c r="KTG57" s="373"/>
      <c r="KTH57" s="373"/>
      <c r="KTI57" s="373"/>
      <c r="KTJ57" s="373"/>
      <c r="KTK57" s="373"/>
      <c r="KTL57" s="373"/>
      <c r="KTM57" s="373"/>
      <c r="KTN57" s="373"/>
      <c r="KTO57" s="373"/>
      <c r="KTP57" s="373"/>
      <c r="KTQ57" s="373"/>
      <c r="KTR57" s="373"/>
      <c r="KTS57" s="373"/>
      <c r="KTT57" s="373"/>
      <c r="KTU57" s="373"/>
      <c r="KTV57" s="373"/>
      <c r="KTW57" s="373"/>
      <c r="KTX57" s="373"/>
      <c r="KTY57" s="373"/>
      <c r="KTZ57" s="373"/>
      <c r="KUA57" s="373"/>
      <c r="KUB57" s="373"/>
      <c r="KUC57" s="373"/>
      <c r="KUD57" s="373"/>
      <c r="KUE57" s="373"/>
      <c r="KUF57" s="373"/>
      <c r="KUG57" s="373"/>
      <c r="KUH57" s="373"/>
      <c r="KUI57" s="373"/>
      <c r="KUJ57" s="373"/>
      <c r="KUK57" s="373"/>
      <c r="KUL57" s="373"/>
      <c r="KUM57" s="373"/>
      <c r="KUN57" s="373"/>
      <c r="KUO57" s="373"/>
      <c r="KUP57" s="373"/>
      <c r="KUQ57" s="373"/>
      <c r="KUR57" s="373"/>
      <c r="KUS57" s="373"/>
      <c r="KUT57" s="373"/>
      <c r="KUU57" s="373"/>
      <c r="KUV57" s="373"/>
      <c r="KUW57" s="373"/>
      <c r="KUX57" s="373"/>
      <c r="KUY57" s="373"/>
      <c r="KUZ57" s="373"/>
      <c r="KVA57" s="373"/>
      <c r="KVB57" s="373"/>
      <c r="KVC57" s="373"/>
      <c r="KVD57" s="373"/>
      <c r="KVE57" s="373"/>
      <c r="KVF57" s="373"/>
      <c r="KVG57" s="373"/>
      <c r="KVH57" s="373"/>
      <c r="KVI57" s="373"/>
      <c r="KVJ57" s="373"/>
      <c r="KVK57" s="373"/>
      <c r="KVL57" s="373"/>
      <c r="KVM57" s="373"/>
      <c r="KVN57" s="373"/>
      <c r="KVO57" s="373"/>
      <c r="KVP57" s="373"/>
      <c r="KVQ57" s="373"/>
      <c r="KVR57" s="373"/>
      <c r="KVS57" s="373"/>
      <c r="KVT57" s="373"/>
      <c r="KVU57" s="373"/>
      <c r="KVV57" s="373"/>
      <c r="KVW57" s="373"/>
      <c r="KVX57" s="373"/>
      <c r="KVY57" s="373"/>
      <c r="KVZ57" s="373"/>
      <c r="KWA57" s="373"/>
      <c r="KWB57" s="373"/>
      <c r="KWC57" s="373"/>
      <c r="KWD57" s="373"/>
      <c r="KWE57" s="373"/>
      <c r="KWF57" s="373"/>
      <c r="KWG57" s="373"/>
      <c r="KWH57" s="373"/>
      <c r="KWI57" s="373"/>
      <c r="KWJ57" s="373"/>
      <c r="KWK57" s="373"/>
      <c r="KWL57" s="373"/>
      <c r="KWM57" s="373"/>
      <c r="KWN57" s="373"/>
      <c r="KWO57" s="373"/>
      <c r="KWP57" s="373"/>
      <c r="KWQ57" s="373"/>
      <c r="KWR57" s="373"/>
      <c r="KWS57" s="373"/>
      <c r="KWT57" s="373"/>
      <c r="KWU57" s="373"/>
      <c r="KWV57" s="373"/>
      <c r="KWW57" s="373"/>
      <c r="KWX57" s="373"/>
      <c r="KWY57" s="373"/>
      <c r="KWZ57" s="373"/>
      <c r="KXA57" s="373"/>
      <c r="KXB57" s="373"/>
      <c r="KXC57" s="373"/>
      <c r="KXD57" s="373"/>
      <c r="KXE57" s="373"/>
      <c r="KXF57" s="373"/>
      <c r="KXG57" s="373"/>
      <c r="KXH57" s="373"/>
      <c r="KXI57" s="373"/>
      <c r="KXJ57" s="373"/>
      <c r="KXK57" s="373"/>
      <c r="KXL57" s="373"/>
      <c r="KXM57" s="373"/>
      <c r="KXN57" s="373"/>
      <c r="KXO57" s="373"/>
      <c r="KXP57" s="373"/>
      <c r="KXQ57" s="373"/>
      <c r="KXR57" s="373"/>
      <c r="KXS57" s="373"/>
      <c r="KXT57" s="373"/>
      <c r="KXU57" s="373"/>
      <c r="KXV57" s="373"/>
      <c r="KXW57" s="373"/>
      <c r="KXX57" s="373"/>
      <c r="KXY57" s="373"/>
      <c r="KXZ57" s="373"/>
      <c r="KYA57" s="373"/>
      <c r="KYB57" s="373"/>
      <c r="KYC57" s="373"/>
      <c r="KYD57" s="373"/>
      <c r="KYE57" s="373"/>
      <c r="KYF57" s="373"/>
      <c r="KYG57" s="373"/>
      <c r="KYH57" s="373"/>
      <c r="KYI57" s="373"/>
      <c r="KYJ57" s="373"/>
      <c r="KYK57" s="373"/>
      <c r="KYL57" s="373"/>
      <c r="KYM57" s="373"/>
      <c r="KYN57" s="373"/>
      <c r="KYO57" s="373"/>
      <c r="KYP57" s="373"/>
      <c r="KYQ57" s="373"/>
      <c r="KYR57" s="373"/>
      <c r="KYS57" s="373"/>
      <c r="KYT57" s="373"/>
      <c r="KYU57" s="373"/>
      <c r="KYV57" s="373"/>
      <c r="KYW57" s="373"/>
      <c r="KYX57" s="373"/>
      <c r="KYY57" s="373"/>
      <c r="KYZ57" s="373"/>
      <c r="KZA57" s="373"/>
      <c r="KZB57" s="373"/>
      <c r="KZC57" s="373"/>
      <c r="KZD57" s="373"/>
      <c r="KZE57" s="373"/>
      <c r="KZF57" s="373"/>
      <c r="KZG57" s="373"/>
      <c r="KZH57" s="373"/>
      <c r="KZI57" s="373"/>
      <c r="KZJ57" s="373"/>
      <c r="KZK57" s="373"/>
      <c r="KZL57" s="373"/>
      <c r="KZM57" s="373"/>
      <c r="KZN57" s="373"/>
      <c r="KZO57" s="373"/>
      <c r="KZP57" s="373"/>
      <c r="KZQ57" s="373"/>
      <c r="KZR57" s="373"/>
      <c r="KZS57" s="373"/>
      <c r="KZT57" s="373"/>
      <c r="KZU57" s="373"/>
      <c r="KZV57" s="373"/>
      <c r="KZW57" s="373"/>
      <c r="KZX57" s="373"/>
      <c r="KZY57" s="373"/>
      <c r="KZZ57" s="373"/>
      <c r="LAA57" s="373"/>
      <c r="LAB57" s="373"/>
      <c r="LAC57" s="373"/>
      <c r="LAD57" s="373"/>
      <c r="LAE57" s="373"/>
      <c r="LAF57" s="373"/>
      <c r="LAG57" s="373"/>
      <c r="LAH57" s="373"/>
      <c r="LAI57" s="373"/>
      <c r="LAJ57" s="373"/>
      <c r="LAK57" s="373"/>
      <c r="LAL57" s="373"/>
      <c r="LAM57" s="373"/>
      <c r="LAN57" s="373"/>
      <c r="LAO57" s="373"/>
      <c r="LAP57" s="373"/>
      <c r="LAQ57" s="373"/>
      <c r="LAR57" s="373"/>
      <c r="LAS57" s="373"/>
      <c r="LAT57" s="373"/>
      <c r="LAU57" s="373"/>
      <c r="LAV57" s="373"/>
      <c r="LAW57" s="373"/>
      <c r="LAX57" s="373"/>
      <c r="LAY57" s="373"/>
      <c r="LAZ57" s="373"/>
      <c r="LBA57" s="373"/>
      <c r="LBB57" s="373"/>
      <c r="LBC57" s="373"/>
      <c r="LBD57" s="373"/>
      <c r="LBE57" s="373"/>
      <c r="LBF57" s="373"/>
      <c r="LBG57" s="373"/>
      <c r="LBH57" s="373"/>
      <c r="LBI57" s="373"/>
      <c r="LBJ57" s="373"/>
      <c r="LBK57" s="373"/>
      <c r="LBL57" s="373"/>
      <c r="LBM57" s="373"/>
      <c r="LBN57" s="373"/>
      <c r="LBO57" s="373"/>
      <c r="LBP57" s="373"/>
      <c r="LBQ57" s="373"/>
      <c r="LBR57" s="373"/>
      <c r="LBS57" s="373"/>
      <c r="LBT57" s="373"/>
      <c r="LBU57" s="373"/>
      <c r="LBV57" s="373"/>
      <c r="LBW57" s="373"/>
      <c r="LBX57" s="373"/>
      <c r="LBY57" s="373"/>
      <c r="LBZ57" s="373"/>
      <c r="LCA57" s="373"/>
      <c r="LCB57" s="373"/>
      <c r="LCC57" s="373"/>
      <c r="LCD57" s="373"/>
      <c r="LCE57" s="373"/>
      <c r="LCF57" s="373"/>
      <c r="LCG57" s="373"/>
      <c r="LCH57" s="373"/>
      <c r="LCI57" s="373"/>
      <c r="LCJ57" s="373"/>
      <c r="LCK57" s="373"/>
      <c r="LCL57" s="373"/>
      <c r="LCM57" s="373"/>
      <c r="LCN57" s="373"/>
      <c r="LCO57" s="373"/>
      <c r="LCP57" s="373"/>
      <c r="LCQ57" s="373"/>
      <c r="LCR57" s="373"/>
      <c r="LCS57" s="373"/>
      <c r="LCT57" s="373"/>
      <c r="LCU57" s="373"/>
      <c r="LCV57" s="373"/>
      <c r="LCW57" s="373"/>
      <c r="LCX57" s="373"/>
      <c r="LCY57" s="373"/>
      <c r="LCZ57" s="373"/>
      <c r="LDA57" s="373"/>
      <c r="LDB57" s="373"/>
      <c r="LDC57" s="373"/>
      <c r="LDD57" s="373"/>
      <c r="LDE57" s="373"/>
      <c r="LDF57" s="373"/>
      <c r="LDG57" s="373"/>
      <c r="LDH57" s="373"/>
      <c r="LDI57" s="373"/>
      <c r="LDJ57" s="373"/>
      <c r="LDK57" s="373"/>
      <c r="LDL57" s="373"/>
      <c r="LDM57" s="373"/>
      <c r="LDN57" s="373"/>
      <c r="LDO57" s="373"/>
      <c r="LDP57" s="373"/>
      <c r="LDQ57" s="373"/>
      <c r="LDR57" s="373"/>
      <c r="LDS57" s="373"/>
      <c r="LDT57" s="373"/>
      <c r="LDU57" s="373"/>
      <c r="LDV57" s="373"/>
      <c r="LDW57" s="373"/>
      <c r="LDX57" s="373"/>
      <c r="LDY57" s="373"/>
      <c r="LDZ57" s="373"/>
      <c r="LEA57" s="373"/>
      <c r="LEB57" s="373"/>
      <c r="LEC57" s="373"/>
      <c r="LED57" s="373"/>
      <c r="LEE57" s="373"/>
      <c r="LEF57" s="373"/>
      <c r="LEG57" s="373"/>
      <c r="LEH57" s="373"/>
      <c r="LEI57" s="373"/>
      <c r="LEJ57" s="373"/>
      <c r="LEK57" s="373"/>
      <c r="LEL57" s="373"/>
      <c r="LEM57" s="373"/>
      <c r="LEN57" s="373"/>
      <c r="LEO57" s="373"/>
      <c r="LEP57" s="373"/>
      <c r="LEQ57" s="373"/>
      <c r="LER57" s="373"/>
      <c r="LES57" s="373"/>
      <c r="LET57" s="373"/>
      <c r="LEU57" s="373"/>
      <c r="LEV57" s="373"/>
      <c r="LEW57" s="373"/>
      <c r="LEX57" s="373"/>
      <c r="LEY57" s="373"/>
      <c r="LEZ57" s="373"/>
      <c r="LFA57" s="373"/>
      <c r="LFB57" s="373"/>
      <c r="LFC57" s="373"/>
      <c r="LFD57" s="373"/>
      <c r="LFE57" s="373"/>
      <c r="LFF57" s="373"/>
      <c r="LFG57" s="373"/>
      <c r="LFH57" s="373"/>
      <c r="LFI57" s="373"/>
      <c r="LFJ57" s="373"/>
      <c r="LFK57" s="373"/>
      <c r="LFL57" s="373"/>
      <c r="LFM57" s="373"/>
      <c r="LFN57" s="373"/>
      <c r="LFO57" s="373"/>
      <c r="LFP57" s="373"/>
      <c r="LFQ57" s="373"/>
      <c r="LFR57" s="373"/>
      <c r="LFS57" s="373"/>
      <c r="LFT57" s="373"/>
      <c r="LFU57" s="373"/>
      <c r="LFV57" s="373"/>
      <c r="LFW57" s="373"/>
      <c r="LFX57" s="373"/>
      <c r="LFY57" s="373"/>
      <c r="LFZ57" s="373"/>
      <c r="LGA57" s="373"/>
      <c r="LGB57" s="373"/>
      <c r="LGC57" s="373"/>
      <c r="LGD57" s="373"/>
      <c r="LGE57" s="373"/>
      <c r="LGF57" s="373"/>
      <c r="LGG57" s="373"/>
      <c r="LGH57" s="373"/>
      <c r="LGI57" s="373"/>
      <c r="LGJ57" s="373"/>
      <c r="LGK57" s="373"/>
      <c r="LGL57" s="373"/>
      <c r="LGM57" s="373"/>
      <c r="LGN57" s="373"/>
      <c r="LGO57" s="373"/>
      <c r="LGP57" s="373"/>
      <c r="LGQ57" s="373"/>
      <c r="LGR57" s="373"/>
      <c r="LGS57" s="373"/>
      <c r="LGT57" s="373"/>
      <c r="LGU57" s="373"/>
      <c r="LGV57" s="373"/>
      <c r="LGW57" s="373"/>
      <c r="LGX57" s="373"/>
      <c r="LGY57" s="373"/>
      <c r="LGZ57" s="373"/>
      <c r="LHA57" s="373"/>
      <c r="LHB57" s="373"/>
      <c r="LHC57" s="373"/>
      <c r="LHD57" s="373"/>
      <c r="LHE57" s="373"/>
      <c r="LHF57" s="373"/>
      <c r="LHG57" s="373"/>
      <c r="LHH57" s="373"/>
      <c r="LHI57" s="373"/>
      <c r="LHJ57" s="373"/>
      <c r="LHK57" s="373"/>
      <c r="LHL57" s="373"/>
      <c r="LHM57" s="373"/>
      <c r="LHN57" s="373"/>
      <c r="LHO57" s="373"/>
      <c r="LHP57" s="373"/>
      <c r="LHQ57" s="373"/>
      <c r="LHR57" s="373"/>
      <c r="LHS57" s="373"/>
      <c r="LHT57" s="373"/>
      <c r="LHU57" s="373"/>
      <c r="LHV57" s="373"/>
      <c r="LHW57" s="373"/>
      <c r="LHX57" s="373"/>
      <c r="LHY57" s="373"/>
      <c r="LHZ57" s="373"/>
      <c r="LIA57" s="373"/>
      <c r="LIB57" s="373"/>
      <c r="LIC57" s="373"/>
      <c r="LID57" s="373"/>
      <c r="LIE57" s="373"/>
      <c r="LIF57" s="373"/>
      <c r="LIG57" s="373"/>
      <c r="LIH57" s="373"/>
      <c r="LII57" s="373"/>
      <c r="LIJ57" s="373"/>
      <c r="LIK57" s="373"/>
      <c r="LIL57" s="373"/>
      <c r="LIM57" s="373"/>
      <c r="LIN57" s="373"/>
      <c r="LIO57" s="373"/>
      <c r="LIP57" s="373"/>
      <c r="LIQ57" s="373"/>
      <c r="LIR57" s="373"/>
      <c r="LIS57" s="373"/>
      <c r="LIT57" s="373"/>
      <c r="LIU57" s="373"/>
      <c r="LIV57" s="373"/>
      <c r="LIW57" s="373"/>
      <c r="LIX57" s="373"/>
      <c r="LIY57" s="373"/>
      <c r="LIZ57" s="373"/>
      <c r="LJA57" s="373"/>
      <c r="LJB57" s="373"/>
      <c r="LJC57" s="373"/>
      <c r="LJD57" s="373"/>
      <c r="LJE57" s="373"/>
      <c r="LJF57" s="373"/>
      <c r="LJG57" s="373"/>
      <c r="LJH57" s="373"/>
      <c r="LJI57" s="373"/>
      <c r="LJJ57" s="373"/>
      <c r="LJK57" s="373"/>
      <c r="LJL57" s="373"/>
      <c r="LJM57" s="373"/>
      <c r="LJN57" s="373"/>
      <c r="LJO57" s="373"/>
      <c r="LJP57" s="373"/>
      <c r="LJQ57" s="373"/>
      <c r="LJR57" s="373"/>
      <c r="LJS57" s="373"/>
      <c r="LJT57" s="373"/>
      <c r="LJU57" s="373"/>
      <c r="LJV57" s="373"/>
      <c r="LJW57" s="373"/>
      <c r="LJX57" s="373"/>
      <c r="LJY57" s="373"/>
      <c r="LJZ57" s="373"/>
      <c r="LKA57" s="373"/>
      <c r="LKB57" s="373"/>
      <c r="LKC57" s="373"/>
      <c r="LKD57" s="373"/>
      <c r="LKE57" s="373"/>
      <c r="LKF57" s="373"/>
      <c r="LKG57" s="373"/>
      <c r="LKH57" s="373"/>
      <c r="LKI57" s="373"/>
      <c r="LKJ57" s="373"/>
      <c r="LKK57" s="373"/>
      <c r="LKL57" s="373"/>
      <c r="LKM57" s="373"/>
      <c r="LKN57" s="373"/>
      <c r="LKO57" s="373"/>
      <c r="LKP57" s="373"/>
      <c r="LKQ57" s="373"/>
      <c r="LKR57" s="373"/>
      <c r="LKS57" s="373"/>
      <c r="LKT57" s="373"/>
      <c r="LKU57" s="373"/>
      <c r="LKV57" s="373"/>
      <c r="LKW57" s="373"/>
      <c r="LKX57" s="373"/>
      <c r="LKY57" s="373"/>
      <c r="LKZ57" s="373"/>
      <c r="LLA57" s="373"/>
      <c r="LLB57" s="373"/>
      <c r="LLC57" s="373"/>
      <c r="LLD57" s="373"/>
      <c r="LLE57" s="373"/>
      <c r="LLF57" s="373"/>
      <c r="LLG57" s="373"/>
      <c r="LLH57" s="373"/>
      <c r="LLI57" s="373"/>
      <c r="LLJ57" s="373"/>
      <c r="LLK57" s="373"/>
      <c r="LLL57" s="373"/>
      <c r="LLM57" s="373"/>
      <c r="LLN57" s="373"/>
      <c r="LLO57" s="373"/>
      <c r="LLP57" s="373"/>
      <c r="LLQ57" s="373"/>
      <c r="LLR57" s="373"/>
      <c r="LLS57" s="373"/>
      <c r="LLT57" s="373"/>
      <c r="LLU57" s="373"/>
      <c r="LLV57" s="373"/>
      <c r="LLW57" s="373"/>
      <c r="LLX57" s="373"/>
      <c r="LLY57" s="373"/>
      <c r="LLZ57" s="373"/>
      <c r="LMA57" s="373"/>
      <c r="LMB57" s="373"/>
      <c r="LMC57" s="373"/>
      <c r="LMD57" s="373"/>
      <c r="LME57" s="373"/>
      <c r="LMF57" s="373"/>
      <c r="LMG57" s="373"/>
      <c r="LMH57" s="373"/>
      <c r="LMI57" s="373"/>
      <c r="LMJ57" s="373"/>
      <c r="LMK57" s="373"/>
      <c r="LML57" s="373"/>
      <c r="LMM57" s="373"/>
      <c r="LMN57" s="373"/>
      <c r="LMO57" s="373"/>
      <c r="LMP57" s="373"/>
      <c r="LMQ57" s="373"/>
      <c r="LMR57" s="373"/>
      <c r="LMS57" s="373"/>
      <c r="LMT57" s="373"/>
      <c r="LMU57" s="373"/>
      <c r="LMV57" s="373"/>
      <c r="LMW57" s="373"/>
      <c r="LMX57" s="373"/>
      <c r="LMY57" s="373"/>
      <c r="LMZ57" s="373"/>
      <c r="LNA57" s="373"/>
      <c r="LNB57" s="373"/>
      <c r="LNC57" s="373"/>
      <c r="LND57" s="373"/>
      <c r="LNE57" s="373"/>
      <c r="LNF57" s="373"/>
      <c r="LNG57" s="373"/>
      <c r="LNH57" s="373"/>
      <c r="LNI57" s="373"/>
      <c r="LNJ57" s="373"/>
      <c r="LNK57" s="373"/>
      <c r="LNL57" s="373"/>
      <c r="LNM57" s="373"/>
      <c r="LNN57" s="373"/>
      <c r="LNO57" s="373"/>
      <c r="LNP57" s="373"/>
      <c r="LNQ57" s="373"/>
      <c r="LNR57" s="373"/>
      <c r="LNS57" s="373"/>
      <c r="LNT57" s="373"/>
      <c r="LNU57" s="373"/>
      <c r="LNV57" s="373"/>
      <c r="LNW57" s="373"/>
      <c r="LNX57" s="373"/>
      <c r="LNY57" s="373"/>
      <c r="LNZ57" s="373"/>
      <c r="LOA57" s="373"/>
      <c r="LOB57" s="373"/>
      <c r="LOC57" s="373"/>
      <c r="LOD57" s="373"/>
      <c r="LOE57" s="373"/>
      <c r="LOF57" s="373"/>
      <c r="LOG57" s="373"/>
      <c r="LOH57" s="373"/>
      <c r="LOI57" s="373"/>
      <c r="LOJ57" s="373"/>
      <c r="LOK57" s="373"/>
      <c r="LOL57" s="373"/>
      <c r="LOM57" s="373"/>
      <c r="LON57" s="373"/>
      <c r="LOO57" s="373"/>
      <c r="LOP57" s="373"/>
      <c r="LOQ57" s="373"/>
      <c r="LOR57" s="373"/>
      <c r="LOS57" s="373"/>
      <c r="LOT57" s="373"/>
      <c r="LOU57" s="373"/>
      <c r="LOV57" s="373"/>
      <c r="LOW57" s="373"/>
      <c r="LOX57" s="373"/>
      <c r="LOY57" s="373"/>
      <c r="LOZ57" s="373"/>
      <c r="LPA57" s="373"/>
      <c r="LPB57" s="373"/>
      <c r="LPC57" s="373"/>
      <c r="LPD57" s="373"/>
      <c r="LPE57" s="373"/>
      <c r="LPF57" s="373"/>
      <c r="LPG57" s="373"/>
      <c r="LPH57" s="373"/>
      <c r="LPI57" s="373"/>
      <c r="LPJ57" s="373"/>
      <c r="LPK57" s="373"/>
      <c r="LPL57" s="373"/>
      <c r="LPM57" s="373"/>
      <c r="LPN57" s="373"/>
      <c r="LPO57" s="373"/>
      <c r="LPP57" s="373"/>
      <c r="LPQ57" s="373"/>
      <c r="LPR57" s="373"/>
      <c r="LPS57" s="373"/>
      <c r="LPT57" s="373"/>
      <c r="LPU57" s="373"/>
      <c r="LPV57" s="373"/>
      <c r="LPW57" s="373"/>
      <c r="LPX57" s="373"/>
      <c r="LPY57" s="373"/>
      <c r="LPZ57" s="373"/>
      <c r="LQA57" s="373"/>
      <c r="LQB57" s="373"/>
      <c r="LQC57" s="373"/>
      <c r="LQD57" s="373"/>
      <c r="LQE57" s="373"/>
      <c r="LQF57" s="373"/>
      <c r="LQG57" s="373"/>
      <c r="LQH57" s="373"/>
      <c r="LQI57" s="373"/>
      <c r="LQJ57" s="373"/>
      <c r="LQK57" s="373"/>
      <c r="LQL57" s="373"/>
      <c r="LQM57" s="373"/>
      <c r="LQN57" s="373"/>
      <c r="LQO57" s="373"/>
      <c r="LQP57" s="373"/>
      <c r="LQQ57" s="373"/>
      <c r="LQR57" s="373"/>
      <c r="LQS57" s="373"/>
      <c r="LQT57" s="373"/>
      <c r="LQU57" s="373"/>
      <c r="LQV57" s="373"/>
      <c r="LQW57" s="373"/>
      <c r="LQX57" s="373"/>
      <c r="LQY57" s="373"/>
      <c r="LQZ57" s="373"/>
      <c r="LRA57" s="373"/>
      <c r="LRB57" s="373"/>
      <c r="LRC57" s="373"/>
      <c r="LRD57" s="373"/>
      <c r="LRE57" s="373"/>
      <c r="LRF57" s="373"/>
      <c r="LRG57" s="373"/>
      <c r="LRH57" s="373"/>
      <c r="LRI57" s="373"/>
      <c r="LRJ57" s="373"/>
      <c r="LRK57" s="373"/>
      <c r="LRL57" s="373"/>
      <c r="LRM57" s="373"/>
      <c r="LRN57" s="373"/>
      <c r="LRO57" s="373"/>
      <c r="LRP57" s="373"/>
      <c r="LRQ57" s="373"/>
      <c r="LRR57" s="373"/>
      <c r="LRS57" s="373"/>
      <c r="LRT57" s="373"/>
      <c r="LRU57" s="373"/>
      <c r="LRV57" s="373"/>
      <c r="LRW57" s="373"/>
      <c r="LRX57" s="373"/>
      <c r="LRY57" s="373"/>
      <c r="LRZ57" s="373"/>
      <c r="LSA57" s="373"/>
      <c r="LSB57" s="373"/>
      <c r="LSC57" s="373"/>
      <c r="LSD57" s="373"/>
      <c r="LSE57" s="373"/>
      <c r="LSF57" s="373"/>
      <c r="LSG57" s="373"/>
      <c r="LSH57" s="373"/>
      <c r="LSI57" s="373"/>
      <c r="LSJ57" s="373"/>
      <c r="LSK57" s="373"/>
      <c r="LSL57" s="373"/>
      <c r="LSM57" s="373"/>
      <c r="LSN57" s="373"/>
      <c r="LSO57" s="373"/>
      <c r="LSP57" s="373"/>
      <c r="LSQ57" s="373"/>
      <c r="LSR57" s="373"/>
      <c r="LSS57" s="373"/>
      <c r="LST57" s="373"/>
      <c r="LSU57" s="373"/>
      <c r="LSV57" s="373"/>
      <c r="LSW57" s="373"/>
      <c r="LSX57" s="373"/>
      <c r="LSY57" s="373"/>
      <c r="LSZ57" s="373"/>
      <c r="LTA57" s="373"/>
      <c r="LTB57" s="373"/>
      <c r="LTC57" s="373"/>
      <c r="LTD57" s="373"/>
      <c r="LTE57" s="373"/>
      <c r="LTF57" s="373"/>
      <c r="LTG57" s="373"/>
      <c r="LTH57" s="373"/>
      <c r="LTI57" s="373"/>
      <c r="LTJ57" s="373"/>
      <c r="LTK57" s="373"/>
      <c r="LTL57" s="373"/>
      <c r="LTM57" s="373"/>
      <c r="LTN57" s="373"/>
      <c r="LTO57" s="373"/>
      <c r="LTP57" s="373"/>
      <c r="LTQ57" s="373"/>
      <c r="LTR57" s="373"/>
      <c r="LTS57" s="373"/>
      <c r="LTT57" s="373"/>
      <c r="LTU57" s="373"/>
      <c r="LTV57" s="373"/>
      <c r="LTW57" s="373"/>
      <c r="LTX57" s="373"/>
      <c r="LTY57" s="373"/>
      <c r="LTZ57" s="373"/>
      <c r="LUA57" s="373"/>
      <c r="LUB57" s="373"/>
      <c r="LUC57" s="373"/>
      <c r="LUD57" s="373"/>
      <c r="LUE57" s="373"/>
      <c r="LUF57" s="373"/>
      <c r="LUG57" s="373"/>
      <c r="LUH57" s="373"/>
      <c r="LUI57" s="373"/>
      <c r="LUJ57" s="373"/>
      <c r="LUK57" s="373"/>
      <c r="LUL57" s="373"/>
      <c r="LUM57" s="373"/>
      <c r="LUN57" s="373"/>
      <c r="LUO57" s="373"/>
      <c r="LUP57" s="373"/>
      <c r="LUQ57" s="373"/>
      <c r="LUR57" s="373"/>
      <c r="LUS57" s="373"/>
      <c r="LUT57" s="373"/>
      <c r="LUU57" s="373"/>
      <c r="LUV57" s="373"/>
      <c r="LUW57" s="373"/>
      <c r="LUX57" s="373"/>
      <c r="LUY57" s="373"/>
      <c r="LUZ57" s="373"/>
      <c r="LVA57" s="373"/>
      <c r="LVB57" s="373"/>
      <c r="LVC57" s="373"/>
      <c r="LVD57" s="373"/>
      <c r="LVE57" s="373"/>
      <c r="LVF57" s="373"/>
      <c r="LVG57" s="373"/>
      <c r="LVH57" s="373"/>
      <c r="LVI57" s="373"/>
      <c r="LVJ57" s="373"/>
      <c r="LVK57" s="373"/>
      <c r="LVL57" s="373"/>
      <c r="LVM57" s="373"/>
      <c r="LVN57" s="373"/>
      <c r="LVO57" s="373"/>
      <c r="LVP57" s="373"/>
      <c r="LVQ57" s="373"/>
      <c r="LVR57" s="373"/>
      <c r="LVS57" s="373"/>
      <c r="LVT57" s="373"/>
      <c r="LVU57" s="373"/>
      <c r="LVV57" s="373"/>
      <c r="LVW57" s="373"/>
      <c r="LVX57" s="373"/>
      <c r="LVY57" s="373"/>
      <c r="LVZ57" s="373"/>
      <c r="LWA57" s="373"/>
      <c r="LWB57" s="373"/>
      <c r="LWC57" s="373"/>
      <c r="LWD57" s="373"/>
      <c r="LWE57" s="373"/>
      <c r="LWF57" s="373"/>
      <c r="LWG57" s="373"/>
      <c r="LWH57" s="373"/>
      <c r="LWI57" s="373"/>
      <c r="LWJ57" s="373"/>
      <c r="LWK57" s="373"/>
      <c r="LWL57" s="373"/>
      <c r="LWM57" s="373"/>
      <c r="LWN57" s="373"/>
      <c r="LWO57" s="373"/>
      <c r="LWP57" s="373"/>
      <c r="LWQ57" s="373"/>
      <c r="LWR57" s="373"/>
      <c r="LWS57" s="373"/>
      <c r="LWT57" s="373"/>
      <c r="LWU57" s="373"/>
      <c r="LWV57" s="373"/>
      <c r="LWW57" s="373"/>
      <c r="LWX57" s="373"/>
      <c r="LWY57" s="373"/>
      <c r="LWZ57" s="373"/>
      <c r="LXA57" s="373"/>
      <c r="LXB57" s="373"/>
      <c r="LXC57" s="373"/>
      <c r="LXD57" s="373"/>
      <c r="LXE57" s="373"/>
      <c r="LXF57" s="373"/>
      <c r="LXG57" s="373"/>
      <c r="LXH57" s="373"/>
      <c r="LXI57" s="373"/>
      <c r="LXJ57" s="373"/>
      <c r="LXK57" s="373"/>
      <c r="LXL57" s="373"/>
      <c r="LXM57" s="373"/>
      <c r="LXN57" s="373"/>
      <c r="LXO57" s="373"/>
      <c r="LXP57" s="373"/>
      <c r="LXQ57" s="373"/>
      <c r="LXR57" s="373"/>
      <c r="LXS57" s="373"/>
      <c r="LXT57" s="373"/>
      <c r="LXU57" s="373"/>
      <c r="LXV57" s="373"/>
      <c r="LXW57" s="373"/>
      <c r="LXX57" s="373"/>
      <c r="LXY57" s="373"/>
      <c r="LXZ57" s="373"/>
      <c r="LYA57" s="373"/>
      <c r="LYB57" s="373"/>
      <c r="LYC57" s="373"/>
      <c r="LYD57" s="373"/>
      <c r="LYE57" s="373"/>
      <c r="LYF57" s="373"/>
      <c r="LYG57" s="373"/>
      <c r="LYH57" s="373"/>
      <c r="LYI57" s="373"/>
      <c r="LYJ57" s="373"/>
      <c r="LYK57" s="373"/>
      <c r="LYL57" s="373"/>
      <c r="LYM57" s="373"/>
      <c r="LYN57" s="373"/>
      <c r="LYO57" s="373"/>
      <c r="LYP57" s="373"/>
      <c r="LYQ57" s="373"/>
      <c r="LYR57" s="373"/>
      <c r="LYS57" s="373"/>
      <c r="LYT57" s="373"/>
      <c r="LYU57" s="373"/>
      <c r="LYV57" s="373"/>
      <c r="LYW57" s="373"/>
      <c r="LYX57" s="373"/>
      <c r="LYY57" s="373"/>
      <c r="LYZ57" s="373"/>
      <c r="LZA57" s="373"/>
      <c r="LZB57" s="373"/>
      <c r="LZC57" s="373"/>
      <c r="LZD57" s="373"/>
      <c r="LZE57" s="373"/>
      <c r="LZF57" s="373"/>
      <c r="LZG57" s="373"/>
      <c r="LZH57" s="373"/>
      <c r="LZI57" s="373"/>
      <c r="LZJ57" s="373"/>
      <c r="LZK57" s="373"/>
      <c r="LZL57" s="373"/>
      <c r="LZM57" s="373"/>
      <c r="LZN57" s="373"/>
      <c r="LZO57" s="373"/>
      <c r="LZP57" s="373"/>
      <c r="LZQ57" s="373"/>
      <c r="LZR57" s="373"/>
      <c r="LZS57" s="373"/>
      <c r="LZT57" s="373"/>
      <c r="LZU57" s="373"/>
      <c r="LZV57" s="373"/>
      <c r="LZW57" s="373"/>
      <c r="LZX57" s="373"/>
      <c r="LZY57" s="373"/>
      <c r="LZZ57" s="373"/>
      <c r="MAA57" s="373"/>
      <c r="MAB57" s="373"/>
      <c r="MAC57" s="373"/>
      <c r="MAD57" s="373"/>
      <c r="MAE57" s="373"/>
      <c r="MAF57" s="373"/>
      <c r="MAG57" s="373"/>
      <c r="MAH57" s="373"/>
      <c r="MAI57" s="373"/>
      <c r="MAJ57" s="373"/>
      <c r="MAK57" s="373"/>
      <c r="MAL57" s="373"/>
      <c r="MAM57" s="373"/>
      <c r="MAN57" s="373"/>
      <c r="MAO57" s="373"/>
      <c r="MAP57" s="373"/>
      <c r="MAQ57" s="373"/>
      <c r="MAR57" s="373"/>
      <c r="MAS57" s="373"/>
      <c r="MAT57" s="373"/>
      <c r="MAU57" s="373"/>
      <c r="MAV57" s="373"/>
      <c r="MAW57" s="373"/>
      <c r="MAX57" s="373"/>
      <c r="MAY57" s="373"/>
      <c r="MAZ57" s="373"/>
      <c r="MBA57" s="373"/>
      <c r="MBB57" s="373"/>
      <c r="MBC57" s="373"/>
      <c r="MBD57" s="373"/>
      <c r="MBE57" s="373"/>
      <c r="MBF57" s="373"/>
      <c r="MBG57" s="373"/>
      <c r="MBH57" s="373"/>
      <c r="MBI57" s="373"/>
      <c r="MBJ57" s="373"/>
      <c r="MBK57" s="373"/>
      <c r="MBL57" s="373"/>
      <c r="MBM57" s="373"/>
      <c r="MBN57" s="373"/>
      <c r="MBO57" s="373"/>
      <c r="MBP57" s="373"/>
      <c r="MBQ57" s="373"/>
      <c r="MBR57" s="373"/>
      <c r="MBS57" s="373"/>
      <c r="MBT57" s="373"/>
      <c r="MBU57" s="373"/>
      <c r="MBV57" s="373"/>
      <c r="MBW57" s="373"/>
      <c r="MBX57" s="373"/>
      <c r="MBY57" s="373"/>
      <c r="MBZ57" s="373"/>
      <c r="MCA57" s="373"/>
      <c r="MCB57" s="373"/>
      <c r="MCC57" s="373"/>
      <c r="MCD57" s="373"/>
      <c r="MCE57" s="373"/>
      <c r="MCF57" s="373"/>
      <c r="MCG57" s="373"/>
      <c r="MCH57" s="373"/>
      <c r="MCI57" s="373"/>
      <c r="MCJ57" s="373"/>
      <c r="MCK57" s="373"/>
      <c r="MCL57" s="373"/>
      <c r="MCM57" s="373"/>
      <c r="MCN57" s="373"/>
      <c r="MCO57" s="373"/>
      <c r="MCP57" s="373"/>
      <c r="MCQ57" s="373"/>
      <c r="MCR57" s="373"/>
      <c r="MCS57" s="373"/>
      <c r="MCT57" s="373"/>
      <c r="MCU57" s="373"/>
      <c r="MCV57" s="373"/>
      <c r="MCW57" s="373"/>
      <c r="MCX57" s="373"/>
      <c r="MCY57" s="373"/>
      <c r="MCZ57" s="373"/>
      <c r="MDA57" s="373"/>
      <c r="MDB57" s="373"/>
      <c r="MDC57" s="373"/>
      <c r="MDD57" s="373"/>
      <c r="MDE57" s="373"/>
      <c r="MDF57" s="373"/>
      <c r="MDG57" s="373"/>
      <c r="MDH57" s="373"/>
      <c r="MDI57" s="373"/>
      <c r="MDJ57" s="373"/>
      <c r="MDK57" s="373"/>
      <c r="MDL57" s="373"/>
      <c r="MDM57" s="373"/>
      <c r="MDN57" s="373"/>
      <c r="MDO57" s="373"/>
      <c r="MDP57" s="373"/>
      <c r="MDQ57" s="373"/>
      <c r="MDR57" s="373"/>
      <c r="MDS57" s="373"/>
      <c r="MDT57" s="373"/>
      <c r="MDU57" s="373"/>
      <c r="MDV57" s="373"/>
      <c r="MDW57" s="373"/>
      <c r="MDX57" s="373"/>
      <c r="MDY57" s="373"/>
      <c r="MDZ57" s="373"/>
      <c r="MEA57" s="373"/>
      <c r="MEB57" s="373"/>
      <c r="MEC57" s="373"/>
      <c r="MED57" s="373"/>
      <c r="MEE57" s="373"/>
      <c r="MEF57" s="373"/>
      <c r="MEG57" s="373"/>
      <c r="MEH57" s="373"/>
      <c r="MEI57" s="373"/>
      <c r="MEJ57" s="373"/>
      <c r="MEK57" s="373"/>
      <c r="MEL57" s="373"/>
      <c r="MEM57" s="373"/>
      <c r="MEN57" s="373"/>
      <c r="MEO57" s="373"/>
      <c r="MEP57" s="373"/>
      <c r="MEQ57" s="373"/>
      <c r="MER57" s="373"/>
      <c r="MES57" s="373"/>
      <c r="MET57" s="373"/>
      <c r="MEU57" s="373"/>
      <c r="MEV57" s="373"/>
      <c r="MEW57" s="373"/>
      <c r="MEX57" s="373"/>
      <c r="MEY57" s="373"/>
      <c r="MEZ57" s="373"/>
      <c r="MFA57" s="373"/>
      <c r="MFB57" s="373"/>
      <c r="MFC57" s="373"/>
      <c r="MFD57" s="373"/>
      <c r="MFE57" s="373"/>
      <c r="MFF57" s="373"/>
      <c r="MFG57" s="373"/>
      <c r="MFH57" s="373"/>
      <c r="MFI57" s="373"/>
      <c r="MFJ57" s="373"/>
      <c r="MFK57" s="373"/>
      <c r="MFL57" s="373"/>
      <c r="MFM57" s="373"/>
      <c r="MFN57" s="373"/>
      <c r="MFO57" s="373"/>
      <c r="MFP57" s="373"/>
      <c r="MFQ57" s="373"/>
      <c r="MFR57" s="373"/>
      <c r="MFS57" s="373"/>
      <c r="MFT57" s="373"/>
      <c r="MFU57" s="373"/>
      <c r="MFV57" s="373"/>
      <c r="MFW57" s="373"/>
      <c r="MFX57" s="373"/>
      <c r="MFY57" s="373"/>
      <c r="MFZ57" s="373"/>
      <c r="MGA57" s="373"/>
      <c r="MGB57" s="373"/>
      <c r="MGC57" s="373"/>
      <c r="MGD57" s="373"/>
      <c r="MGE57" s="373"/>
      <c r="MGF57" s="373"/>
      <c r="MGG57" s="373"/>
      <c r="MGH57" s="373"/>
      <c r="MGI57" s="373"/>
      <c r="MGJ57" s="373"/>
      <c r="MGK57" s="373"/>
      <c r="MGL57" s="373"/>
      <c r="MGM57" s="373"/>
      <c r="MGN57" s="373"/>
      <c r="MGO57" s="373"/>
      <c r="MGP57" s="373"/>
      <c r="MGQ57" s="373"/>
      <c r="MGR57" s="373"/>
      <c r="MGS57" s="373"/>
      <c r="MGT57" s="373"/>
      <c r="MGU57" s="373"/>
      <c r="MGV57" s="373"/>
      <c r="MGW57" s="373"/>
      <c r="MGX57" s="373"/>
      <c r="MGY57" s="373"/>
      <c r="MGZ57" s="373"/>
      <c r="MHA57" s="373"/>
      <c r="MHB57" s="373"/>
      <c r="MHC57" s="373"/>
      <c r="MHD57" s="373"/>
      <c r="MHE57" s="373"/>
      <c r="MHF57" s="373"/>
      <c r="MHG57" s="373"/>
      <c r="MHH57" s="373"/>
      <c r="MHI57" s="373"/>
      <c r="MHJ57" s="373"/>
      <c r="MHK57" s="373"/>
      <c r="MHL57" s="373"/>
      <c r="MHM57" s="373"/>
      <c r="MHN57" s="373"/>
      <c r="MHO57" s="373"/>
      <c r="MHP57" s="373"/>
      <c r="MHQ57" s="373"/>
      <c r="MHR57" s="373"/>
      <c r="MHS57" s="373"/>
      <c r="MHT57" s="373"/>
      <c r="MHU57" s="373"/>
      <c r="MHV57" s="373"/>
      <c r="MHW57" s="373"/>
      <c r="MHX57" s="373"/>
      <c r="MHY57" s="373"/>
      <c r="MHZ57" s="373"/>
      <c r="MIA57" s="373"/>
      <c r="MIB57" s="373"/>
      <c r="MIC57" s="373"/>
      <c r="MID57" s="373"/>
      <c r="MIE57" s="373"/>
      <c r="MIF57" s="373"/>
      <c r="MIG57" s="373"/>
      <c r="MIH57" s="373"/>
      <c r="MII57" s="373"/>
      <c r="MIJ57" s="373"/>
      <c r="MIK57" s="373"/>
      <c r="MIL57" s="373"/>
      <c r="MIM57" s="373"/>
      <c r="MIN57" s="373"/>
      <c r="MIO57" s="373"/>
      <c r="MIP57" s="373"/>
      <c r="MIQ57" s="373"/>
      <c r="MIR57" s="373"/>
      <c r="MIS57" s="373"/>
      <c r="MIT57" s="373"/>
      <c r="MIU57" s="373"/>
      <c r="MIV57" s="373"/>
      <c r="MIW57" s="373"/>
      <c r="MIX57" s="373"/>
      <c r="MIY57" s="373"/>
      <c r="MIZ57" s="373"/>
      <c r="MJA57" s="373"/>
      <c r="MJB57" s="373"/>
      <c r="MJC57" s="373"/>
      <c r="MJD57" s="373"/>
      <c r="MJE57" s="373"/>
      <c r="MJF57" s="373"/>
      <c r="MJG57" s="373"/>
      <c r="MJH57" s="373"/>
      <c r="MJI57" s="373"/>
      <c r="MJJ57" s="373"/>
      <c r="MJK57" s="373"/>
      <c r="MJL57" s="373"/>
      <c r="MJM57" s="373"/>
      <c r="MJN57" s="373"/>
      <c r="MJO57" s="373"/>
      <c r="MJP57" s="373"/>
      <c r="MJQ57" s="373"/>
      <c r="MJR57" s="373"/>
      <c r="MJS57" s="373"/>
      <c r="MJT57" s="373"/>
      <c r="MJU57" s="373"/>
      <c r="MJV57" s="373"/>
      <c r="MJW57" s="373"/>
      <c r="MJX57" s="373"/>
      <c r="MJY57" s="373"/>
      <c r="MJZ57" s="373"/>
      <c r="MKA57" s="373"/>
      <c r="MKB57" s="373"/>
      <c r="MKC57" s="373"/>
      <c r="MKD57" s="373"/>
      <c r="MKE57" s="373"/>
      <c r="MKF57" s="373"/>
      <c r="MKG57" s="373"/>
      <c r="MKH57" s="373"/>
      <c r="MKI57" s="373"/>
      <c r="MKJ57" s="373"/>
      <c r="MKK57" s="373"/>
      <c r="MKL57" s="373"/>
      <c r="MKM57" s="373"/>
      <c r="MKN57" s="373"/>
      <c r="MKO57" s="373"/>
      <c r="MKP57" s="373"/>
      <c r="MKQ57" s="373"/>
      <c r="MKR57" s="373"/>
      <c r="MKS57" s="373"/>
      <c r="MKT57" s="373"/>
      <c r="MKU57" s="373"/>
      <c r="MKV57" s="373"/>
      <c r="MKW57" s="373"/>
      <c r="MKX57" s="373"/>
      <c r="MKY57" s="373"/>
      <c r="MKZ57" s="373"/>
      <c r="MLA57" s="373"/>
      <c r="MLB57" s="373"/>
      <c r="MLC57" s="373"/>
      <c r="MLD57" s="373"/>
      <c r="MLE57" s="373"/>
      <c r="MLF57" s="373"/>
      <c r="MLG57" s="373"/>
      <c r="MLH57" s="373"/>
      <c r="MLI57" s="373"/>
      <c r="MLJ57" s="373"/>
      <c r="MLK57" s="373"/>
      <c r="MLL57" s="373"/>
      <c r="MLM57" s="373"/>
      <c r="MLN57" s="373"/>
      <c r="MLO57" s="373"/>
      <c r="MLP57" s="373"/>
      <c r="MLQ57" s="373"/>
      <c r="MLR57" s="373"/>
      <c r="MLS57" s="373"/>
      <c r="MLT57" s="373"/>
      <c r="MLU57" s="373"/>
      <c r="MLV57" s="373"/>
      <c r="MLW57" s="373"/>
      <c r="MLX57" s="373"/>
      <c r="MLY57" s="373"/>
      <c r="MLZ57" s="373"/>
      <c r="MMA57" s="373"/>
      <c r="MMB57" s="373"/>
      <c r="MMC57" s="373"/>
      <c r="MMD57" s="373"/>
      <c r="MME57" s="373"/>
      <c r="MMF57" s="373"/>
      <c r="MMG57" s="373"/>
      <c r="MMH57" s="373"/>
      <c r="MMI57" s="373"/>
      <c r="MMJ57" s="373"/>
      <c r="MMK57" s="373"/>
      <c r="MML57" s="373"/>
      <c r="MMM57" s="373"/>
      <c r="MMN57" s="373"/>
      <c r="MMO57" s="373"/>
      <c r="MMP57" s="373"/>
      <c r="MMQ57" s="373"/>
      <c r="MMR57" s="373"/>
      <c r="MMS57" s="373"/>
      <c r="MMT57" s="373"/>
      <c r="MMU57" s="373"/>
      <c r="MMV57" s="373"/>
      <c r="MMW57" s="373"/>
      <c r="MMX57" s="373"/>
      <c r="MMY57" s="373"/>
      <c r="MMZ57" s="373"/>
      <c r="MNA57" s="373"/>
      <c r="MNB57" s="373"/>
      <c r="MNC57" s="373"/>
      <c r="MND57" s="373"/>
      <c r="MNE57" s="373"/>
      <c r="MNF57" s="373"/>
      <c r="MNG57" s="373"/>
      <c r="MNH57" s="373"/>
      <c r="MNI57" s="373"/>
      <c r="MNJ57" s="373"/>
      <c r="MNK57" s="373"/>
      <c r="MNL57" s="373"/>
      <c r="MNM57" s="373"/>
      <c r="MNN57" s="373"/>
      <c r="MNO57" s="373"/>
      <c r="MNP57" s="373"/>
      <c r="MNQ57" s="373"/>
      <c r="MNR57" s="373"/>
      <c r="MNS57" s="373"/>
      <c r="MNT57" s="373"/>
      <c r="MNU57" s="373"/>
      <c r="MNV57" s="373"/>
      <c r="MNW57" s="373"/>
      <c r="MNX57" s="373"/>
      <c r="MNY57" s="373"/>
      <c r="MNZ57" s="373"/>
      <c r="MOA57" s="373"/>
      <c r="MOB57" s="373"/>
      <c r="MOC57" s="373"/>
      <c r="MOD57" s="373"/>
      <c r="MOE57" s="373"/>
      <c r="MOF57" s="373"/>
      <c r="MOG57" s="373"/>
      <c r="MOH57" s="373"/>
      <c r="MOI57" s="373"/>
      <c r="MOJ57" s="373"/>
      <c r="MOK57" s="373"/>
      <c r="MOL57" s="373"/>
      <c r="MOM57" s="373"/>
      <c r="MON57" s="373"/>
      <c r="MOO57" s="373"/>
      <c r="MOP57" s="373"/>
      <c r="MOQ57" s="373"/>
      <c r="MOR57" s="373"/>
      <c r="MOS57" s="373"/>
      <c r="MOT57" s="373"/>
      <c r="MOU57" s="373"/>
      <c r="MOV57" s="373"/>
      <c r="MOW57" s="373"/>
      <c r="MOX57" s="373"/>
      <c r="MOY57" s="373"/>
      <c r="MOZ57" s="373"/>
      <c r="MPA57" s="373"/>
      <c r="MPB57" s="373"/>
      <c r="MPC57" s="373"/>
      <c r="MPD57" s="373"/>
      <c r="MPE57" s="373"/>
      <c r="MPF57" s="373"/>
      <c r="MPG57" s="373"/>
      <c r="MPH57" s="373"/>
      <c r="MPI57" s="373"/>
      <c r="MPJ57" s="373"/>
      <c r="MPK57" s="373"/>
      <c r="MPL57" s="373"/>
      <c r="MPM57" s="373"/>
      <c r="MPN57" s="373"/>
      <c r="MPO57" s="373"/>
      <c r="MPP57" s="373"/>
      <c r="MPQ57" s="373"/>
      <c r="MPR57" s="373"/>
      <c r="MPS57" s="373"/>
      <c r="MPT57" s="373"/>
      <c r="MPU57" s="373"/>
      <c r="MPV57" s="373"/>
      <c r="MPW57" s="373"/>
      <c r="MPX57" s="373"/>
      <c r="MPY57" s="373"/>
      <c r="MPZ57" s="373"/>
      <c r="MQA57" s="373"/>
      <c r="MQB57" s="373"/>
      <c r="MQC57" s="373"/>
      <c r="MQD57" s="373"/>
      <c r="MQE57" s="373"/>
      <c r="MQF57" s="373"/>
      <c r="MQG57" s="373"/>
      <c r="MQH57" s="373"/>
      <c r="MQI57" s="373"/>
      <c r="MQJ57" s="373"/>
      <c r="MQK57" s="373"/>
      <c r="MQL57" s="373"/>
      <c r="MQM57" s="373"/>
      <c r="MQN57" s="373"/>
      <c r="MQO57" s="373"/>
      <c r="MQP57" s="373"/>
      <c r="MQQ57" s="373"/>
      <c r="MQR57" s="373"/>
      <c r="MQS57" s="373"/>
      <c r="MQT57" s="373"/>
      <c r="MQU57" s="373"/>
      <c r="MQV57" s="373"/>
      <c r="MQW57" s="373"/>
      <c r="MQX57" s="373"/>
      <c r="MQY57" s="373"/>
      <c r="MQZ57" s="373"/>
      <c r="MRA57" s="373"/>
      <c r="MRB57" s="373"/>
      <c r="MRC57" s="373"/>
      <c r="MRD57" s="373"/>
      <c r="MRE57" s="373"/>
      <c r="MRF57" s="373"/>
      <c r="MRG57" s="373"/>
      <c r="MRH57" s="373"/>
      <c r="MRI57" s="373"/>
      <c r="MRJ57" s="373"/>
      <c r="MRK57" s="373"/>
      <c r="MRL57" s="373"/>
      <c r="MRM57" s="373"/>
      <c r="MRN57" s="373"/>
      <c r="MRO57" s="373"/>
      <c r="MRP57" s="373"/>
      <c r="MRQ57" s="373"/>
      <c r="MRR57" s="373"/>
      <c r="MRS57" s="373"/>
      <c r="MRT57" s="373"/>
      <c r="MRU57" s="373"/>
      <c r="MRV57" s="373"/>
      <c r="MRW57" s="373"/>
      <c r="MRX57" s="373"/>
      <c r="MRY57" s="373"/>
      <c r="MRZ57" s="373"/>
      <c r="MSA57" s="373"/>
      <c r="MSB57" s="373"/>
      <c r="MSC57" s="373"/>
      <c r="MSD57" s="373"/>
      <c r="MSE57" s="373"/>
      <c r="MSF57" s="373"/>
      <c r="MSG57" s="373"/>
      <c r="MSH57" s="373"/>
      <c r="MSI57" s="373"/>
      <c r="MSJ57" s="373"/>
      <c r="MSK57" s="373"/>
      <c r="MSL57" s="373"/>
      <c r="MSM57" s="373"/>
      <c r="MSN57" s="373"/>
      <c r="MSO57" s="373"/>
      <c r="MSP57" s="373"/>
      <c r="MSQ57" s="373"/>
      <c r="MSR57" s="373"/>
      <c r="MSS57" s="373"/>
      <c r="MST57" s="373"/>
      <c r="MSU57" s="373"/>
      <c r="MSV57" s="373"/>
      <c r="MSW57" s="373"/>
      <c r="MSX57" s="373"/>
      <c r="MSY57" s="373"/>
      <c r="MSZ57" s="373"/>
      <c r="MTA57" s="373"/>
      <c r="MTB57" s="373"/>
      <c r="MTC57" s="373"/>
      <c r="MTD57" s="373"/>
      <c r="MTE57" s="373"/>
      <c r="MTF57" s="373"/>
      <c r="MTG57" s="373"/>
      <c r="MTH57" s="373"/>
      <c r="MTI57" s="373"/>
      <c r="MTJ57" s="373"/>
      <c r="MTK57" s="373"/>
      <c r="MTL57" s="373"/>
      <c r="MTM57" s="373"/>
      <c r="MTN57" s="373"/>
      <c r="MTO57" s="373"/>
      <c r="MTP57" s="373"/>
      <c r="MTQ57" s="373"/>
      <c r="MTR57" s="373"/>
      <c r="MTS57" s="373"/>
      <c r="MTT57" s="373"/>
      <c r="MTU57" s="373"/>
      <c r="MTV57" s="373"/>
      <c r="MTW57" s="373"/>
      <c r="MTX57" s="373"/>
      <c r="MTY57" s="373"/>
      <c r="MTZ57" s="373"/>
      <c r="MUA57" s="373"/>
      <c r="MUB57" s="373"/>
      <c r="MUC57" s="373"/>
      <c r="MUD57" s="373"/>
      <c r="MUE57" s="373"/>
      <c r="MUF57" s="373"/>
      <c r="MUG57" s="373"/>
      <c r="MUH57" s="373"/>
      <c r="MUI57" s="373"/>
      <c r="MUJ57" s="373"/>
      <c r="MUK57" s="373"/>
      <c r="MUL57" s="373"/>
      <c r="MUM57" s="373"/>
      <c r="MUN57" s="373"/>
      <c r="MUO57" s="373"/>
      <c r="MUP57" s="373"/>
      <c r="MUQ57" s="373"/>
      <c r="MUR57" s="373"/>
      <c r="MUS57" s="373"/>
      <c r="MUT57" s="373"/>
      <c r="MUU57" s="373"/>
      <c r="MUV57" s="373"/>
      <c r="MUW57" s="373"/>
      <c r="MUX57" s="373"/>
      <c r="MUY57" s="373"/>
      <c r="MUZ57" s="373"/>
      <c r="MVA57" s="373"/>
      <c r="MVB57" s="373"/>
      <c r="MVC57" s="373"/>
      <c r="MVD57" s="373"/>
      <c r="MVE57" s="373"/>
      <c r="MVF57" s="373"/>
      <c r="MVG57" s="373"/>
      <c r="MVH57" s="373"/>
      <c r="MVI57" s="373"/>
      <c r="MVJ57" s="373"/>
      <c r="MVK57" s="373"/>
      <c r="MVL57" s="373"/>
      <c r="MVM57" s="373"/>
      <c r="MVN57" s="373"/>
      <c r="MVO57" s="373"/>
      <c r="MVP57" s="373"/>
      <c r="MVQ57" s="373"/>
      <c r="MVR57" s="373"/>
      <c r="MVS57" s="373"/>
      <c r="MVT57" s="373"/>
      <c r="MVU57" s="373"/>
      <c r="MVV57" s="373"/>
      <c r="MVW57" s="373"/>
      <c r="MVX57" s="373"/>
      <c r="MVY57" s="373"/>
      <c r="MVZ57" s="373"/>
      <c r="MWA57" s="373"/>
      <c r="MWB57" s="373"/>
      <c r="MWC57" s="373"/>
      <c r="MWD57" s="373"/>
      <c r="MWE57" s="373"/>
      <c r="MWF57" s="373"/>
      <c r="MWG57" s="373"/>
      <c r="MWH57" s="373"/>
      <c r="MWI57" s="373"/>
      <c r="MWJ57" s="373"/>
      <c r="MWK57" s="373"/>
      <c r="MWL57" s="373"/>
      <c r="MWM57" s="373"/>
      <c r="MWN57" s="373"/>
      <c r="MWO57" s="373"/>
      <c r="MWP57" s="373"/>
      <c r="MWQ57" s="373"/>
      <c r="MWR57" s="373"/>
      <c r="MWS57" s="373"/>
      <c r="MWT57" s="373"/>
      <c r="MWU57" s="373"/>
      <c r="MWV57" s="373"/>
      <c r="MWW57" s="373"/>
      <c r="MWX57" s="373"/>
      <c r="MWY57" s="373"/>
      <c r="MWZ57" s="373"/>
      <c r="MXA57" s="373"/>
      <c r="MXB57" s="373"/>
      <c r="MXC57" s="373"/>
      <c r="MXD57" s="373"/>
      <c r="MXE57" s="373"/>
      <c r="MXF57" s="373"/>
      <c r="MXG57" s="373"/>
      <c r="MXH57" s="373"/>
      <c r="MXI57" s="373"/>
      <c r="MXJ57" s="373"/>
      <c r="MXK57" s="373"/>
      <c r="MXL57" s="373"/>
      <c r="MXM57" s="373"/>
      <c r="MXN57" s="373"/>
      <c r="MXO57" s="373"/>
      <c r="MXP57" s="373"/>
      <c r="MXQ57" s="373"/>
      <c r="MXR57" s="373"/>
      <c r="MXS57" s="373"/>
      <c r="MXT57" s="373"/>
      <c r="MXU57" s="373"/>
      <c r="MXV57" s="373"/>
      <c r="MXW57" s="373"/>
      <c r="MXX57" s="373"/>
      <c r="MXY57" s="373"/>
      <c r="MXZ57" s="373"/>
      <c r="MYA57" s="373"/>
      <c r="MYB57" s="373"/>
      <c r="MYC57" s="373"/>
      <c r="MYD57" s="373"/>
      <c r="MYE57" s="373"/>
      <c r="MYF57" s="373"/>
      <c r="MYG57" s="373"/>
      <c r="MYH57" s="373"/>
      <c r="MYI57" s="373"/>
      <c r="MYJ57" s="373"/>
      <c r="MYK57" s="373"/>
      <c r="MYL57" s="373"/>
      <c r="MYM57" s="373"/>
      <c r="MYN57" s="373"/>
      <c r="MYO57" s="373"/>
      <c r="MYP57" s="373"/>
      <c r="MYQ57" s="373"/>
      <c r="MYR57" s="373"/>
      <c r="MYS57" s="373"/>
      <c r="MYT57" s="373"/>
      <c r="MYU57" s="373"/>
      <c r="MYV57" s="373"/>
      <c r="MYW57" s="373"/>
      <c r="MYX57" s="373"/>
      <c r="MYY57" s="373"/>
      <c r="MYZ57" s="373"/>
      <c r="MZA57" s="373"/>
      <c r="MZB57" s="373"/>
      <c r="MZC57" s="373"/>
      <c r="MZD57" s="373"/>
      <c r="MZE57" s="373"/>
      <c r="MZF57" s="373"/>
      <c r="MZG57" s="373"/>
      <c r="MZH57" s="373"/>
      <c r="MZI57" s="373"/>
      <c r="MZJ57" s="373"/>
      <c r="MZK57" s="373"/>
      <c r="MZL57" s="373"/>
      <c r="MZM57" s="373"/>
      <c r="MZN57" s="373"/>
      <c r="MZO57" s="373"/>
      <c r="MZP57" s="373"/>
      <c r="MZQ57" s="373"/>
      <c r="MZR57" s="373"/>
      <c r="MZS57" s="373"/>
      <c r="MZT57" s="373"/>
      <c r="MZU57" s="373"/>
      <c r="MZV57" s="373"/>
      <c r="MZW57" s="373"/>
      <c r="MZX57" s="373"/>
      <c r="MZY57" s="373"/>
      <c r="MZZ57" s="373"/>
      <c r="NAA57" s="373"/>
      <c r="NAB57" s="373"/>
      <c r="NAC57" s="373"/>
      <c r="NAD57" s="373"/>
      <c r="NAE57" s="373"/>
      <c r="NAF57" s="373"/>
      <c r="NAG57" s="373"/>
      <c r="NAH57" s="373"/>
      <c r="NAI57" s="373"/>
      <c r="NAJ57" s="373"/>
      <c r="NAK57" s="373"/>
      <c r="NAL57" s="373"/>
      <c r="NAM57" s="373"/>
      <c r="NAN57" s="373"/>
      <c r="NAO57" s="373"/>
      <c r="NAP57" s="373"/>
      <c r="NAQ57" s="373"/>
      <c r="NAR57" s="373"/>
      <c r="NAS57" s="373"/>
      <c r="NAT57" s="373"/>
      <c r="NAU57" s="373"/>
      <c r="NAV57" s="373"/>
      <c r="NAW57" s="373"/>
      <c r="NAX57" s="373"/>
      <c r="NAY57" s="373"/>
      <c r="NAZ57" s="373"/>
      <c r="NBA57" s="373"/>
      <c r="NBB57" s="373"/>
      <c r="NBC57" s="373"/>
      <c r="NBD57" s="373"/>
      <c r="NBE57" s="373"/>
      <c r="NBF57" s="373"/>
      <c r="NBG57" s="373"/>
      <c r="NBH57" s="373"/>
      <c r="NBI57" s="373"/>
      <c r="NBJ57" s="373"/>
      <c r="NBK57" s="373"/>
      <c r="NBL57" s="373"/>
      <c r="NBM57" s="373"/>
      <c r="NBN57" s="373"/>
      <c r="NBO57" s="373"/>
      <c r="NBP57" s="373"/>
      <c r="NBQ57" s="373"/>
      <c r="NBR57" s="373"/>
      <c r="NBS57" s="373"/>
      <c r="NBT57" s="373"/>
      <c r="NBU57" s="373"/>
      <c r="NBV57" s="373"/>
      <c r="NBW57" s="373"/>
      <c r="NBX57" s="373"/>
      <c r="NBY57" s="373"/>
      <c r="NBZ57" s="373"/>
      <c r="NCA57" s="373"/>
      <c r="NCB57" s="373"/>
      <c r="NCC57" s="373"/>
      <c r="NCD57" s="373"/>
      <c r="NCE57" s="373"/>
      <c r="NCF57" s="373"/>
      <c r="NCG57" s="373"/>
      <c r="NCH57" s="373"/>
      <c r="NCI57" s="373"/>
      <c r="NCJ57" s="373"/>
      <c r="NCK57" s="373"/>
      <c r="NCL57" s="373"/>
      <c r="NCM57" s="373"/>
      <c r="NCN57" s="373"/>
      <c r="NCO57" s="373"/>
      <c r="NCP57" s="373"/>
      <c r="NCQ57" s="373"/>
      <c r="NCR57" s="373"/>
      <c r="NCS57" s="373"/>
      <c r="NCT57" s="373"/>
      <c r="NCU57" s="373"/>
      <c r="NCV57" s="373"/>
      <c r="NCW57" s="373"/>
      <c r="NCX57" s="373"/>
      <c r="NCY57" s="373"/>
      <c r="NCZ57" s="373"/>
      <c r="NDA57" s="373"/>
      <c r="NDB57" s="373"/>
      <c r="NDC57" s="373"/>
      <c r="NDD57" s="373"/>
      <c r="NDE57" s="373"/>
      <c r="NDF57" s="373"/>
      <c r="NDG57" s="373"/>
      <c r="NDH57" s="373"/>
      <c r="NDI57" s="373"/>
      <c r="NDJ57" s="373"/>
      <c r="NDK57" s="373"/>
      <c r="NDL57" s="373"/>
      <c r="NDM57" s="373"/>
      <c r="NDN57" s="373"/>
      <c r="NDO57" s="373"/>
      <c r="NDP57" s="373"/>
      <c r="NDQ57" s="373"/>
      <c r="NDR57" s="373"/>
      <c r="NDS57" s="373"/>
      <c r="NDT57" s="373"/>
      <c r="NDU57" s="373"/>
      <c r="NDV57" s="373"/>
      <c r="NDW57" s="373"/>
      <c r="NDX57" s="373"/>
      <c r="NDY57" s="373"/>
      <c r="NDZ57" s="373"/>
      <c r="NEA57" s="373"/>
      <c r="NEB57" s="373"/>
      <c r="NEC57" s="373"/>
      <c r="NED57" s="373"/>
      <c r="NEE57" s="373"/>
      <c r="NEF57" s="373"/>
      <c r="NEG57" s="373"/>
      <c r="NEH57" s="373"/>
      <c r="NEI57" s="373"/>
      <c r="NEJ57" s="373"/>
      <c r="NEK57" s="373"/>
      <c r="NEL57" s="373"/>
      <c r="NEM57" s="373"/>
      <c r="NEN57" s="373"/>
      <c r="NEO57" s="373"/>
      <c r="NEP57" s="373"/>
      <c r="NEQ57" s="373"/>
      <c r="NER57" s="373"/>
      <c r="NES57" s="373"/>
      <c r="NET57" s="373"/>
      <c r="NEU57" s="373"/>
      <c r="NEV57" s="373"/>
      <c r="NEW57" s="373"/>
      <c r="NEX57" s="373"/>
      <c r="NEY57" s="373"/>
      <c r="NEZ57" s="373"/>
      <c r="NFA57" s="373"/>
      <c r="NFB57" s="373"/>
      <c r="NFC57" s="373"/>
      <c r="NFD57" s="373"/>
      <c r="NFE57" s="373"/>
      <c r="NFF57" s="373"/>
      <c r="NFG57" s="373"/>
      <c r="NFH57" s="373"/>
      <c r="NFI57" s="373"/>
      <c r="NFJ57" s="373"/>
      <c r="NFK57" s="373"/>
      <c r="NFL57" s="373"/>
      <c r="NFM57" s="373"/>
      <c r="NFN57" s="373"/>
      <c r="NFO57" s="373"/>
      <c r="NFP57" s="373"/>
      <c r="NFQ57" s="373"/>
      <c r="NFR57" s="373"/>
      <c r="NFS57" s="373"/>
      <c r="NFT57" s="373"/>
      <c r="NFU57" s="373"/>
      <c r="NFV57" s="373"/>
      <c r="NFW57" s="373"/>
      <c r="NFX57" s="373"/>
      <c r="NFY57" s="373"/>
      <c r="NFZ57" s="373"/>
      <c r="NGA57" s="373"/>
      <c r="NGB57" s="373"/>
      <c r="NGC57" s="373"/>
      <c r="NGD57" s="373"/>
      <c r="NGE57" s="373"/>
      <c r="NGF57" s="373"/>
      <c r="NGG57" s="373"/>
      <c r="NGH57" s="373"/>
      <c r="NGI57" s="373"/>
      <c r="NGJ57" s="373"/>
      <c r="NGK57" s="373"/>
      <c r="NGL57" s="373"/>
      <c r="NGM57" s="373"/>
      <c r="NGN57" s="373"/>
      <c r="NGO57" s="373"/>
      <c r="NGP57" s="373"/>
      <c r="NGQ57" s="373"/>
      <c r="NGR57" s="373"/>
      <c r="NGS57" s="373"/>
      <c r="NGT57" s="373"/>
      <c r="NGU57" s="373"/>
      <c r="NGV57" s="373"/>
      <c r="NGW57" s="373"/>
      <c r="NGX57" s="373"/>
      <c r="NGY57" s="373"/>
      <c r="NGZ57" s="373"/>
      <c r="NHA57" s="373"/>
      <c r="NHB57" s="373"/>
      <c r="NHC57" s="373"/>
      <c r="NHD57" s="373"/>
      <c r="NHE57" s="373"/>
      <c r="NHF57" s="373"/>
      <c r="NHG57" s="373"/>
      <c r="NHH57" s="373"/>
      <c r="NHI57" s="373"/>
      <c r="NHJ57" s="373"/>
      <c r="NHK57" s="373"/>
      <c r="NHL57" s="373"/>
      <c r="NHM57" s="373"/>
      <c r="NHN57" s="373"/>
      <c r="NHO57" s="373"/>
      <c r="NHP57" s="373"/>
      <c r="NHQ57" s="373"/>
      <c r="NHR57" s="373"/>
      <c r="NHS57" s="373"/>
      <c r="NHT57" s="373"/>
      <c r="NHU57" s="373"/>
      <c r="NHV57" s="373"/>
      <c r="NHW57" s="373"/>
      <c r="NHX57" s="373"/>
      <c r="NHY57" s="373"/>
      <c r="NHZ57" s="373"/>
      <c r="NIA57" s="373"/>
      <c r="NIB57" s="373"/>
      <c r="NIC57" s="373"/>
      <c r="NID57" s="373"/>
      <c r="NIE57" s="373"/>
      <c r="NIF57" s="373"/>
      <c r="NIG57" s="373"/>
      <c r="NIH57" s="373"/>
      <c r="NII57" s="373"/>
      <c r="NIJ57" s="373"/>
      <c r="NIK57" s="373"/>
      <c r="NIL57" s="373"/>
      <c r="NIM57" s="373"/>
      <c r="NIN57" s="373"/>
      <c r="NIO57" s="373"/>
      <c r="NIP57" s="373"/>
      <c r="NIQ57" s="373"/>
      <c r="NIR57" s="373"/>
      <c r="NIS57" s="373"/>
      <c r="NIT57" s="373"/>
      <c r="NIU57" s="373"/>
      <c r="NIV57" s="373"/>
      <c r="NIW57" s="373"/>
      <c r="NIX57" s="373"/>
      <c r="NIY57" s="373"/>
      <c r="NIZ57" s="373"/>
      <c r="NJA57" s="373"/>
      <c r="NJB57" s="373"/>
      <c r="NJC57" s="373"/>
      <c r="NJD57" s="373"/>
      <c r="NJE57" s="373"/>
      <c r="NJF57" s="373"/>
      <c r="NJG57" s="373"/>
      <c r="NJH57" s="373"/>
      <c r="NJI57" s="373"/>
      <c r="NJJ57" s="373"/>
      <c r="NJK57" s="373"/>
      <c r="NJL57" s="373"/>
      <c r="NJM57" s="373"/>
      <c r="NJN57" s="373"/>
      <c r="NJO57" s="373"/>
      <c r="NJP57" s="373"/>
      <c r="NJQ57" s="373"/>
      <c r="NJR57" s="373"/>
      <c r="NJS57" s="373"/>
      <c r="NJT57" s="373"/>
      <c r="NJU57" s="373"/>
      <c r="NJV57" s="373"/>
      <c r="NJW57" s="373"/>
      <c r="NJX57" s="373"/>
      <c r="NJY57" s="373"/>
      <c r="NJZ57" s="373"/>
      <c r="NKA57" s="373"/>
      <c r="NKB57" s="373"/>
      <c r="NKC57" s="373"/>
      <c r="NKD57" s="373"/>
      <c r="NKE57" s="373"/>
      <c r="NKF57" s="373"/>
      <c r="NKG57" s="373"/>
      <c r="NKH57" s="373"/>
      <c r="NKI57" s="373"/>
      <c r="NKJ57" s="373"/>
      <c r="NKK57" s="373"/>
      <c r="NKL57" s="373"/>
      <c r="NKM57" s="373"/>
      <c r="NKN57" s="373"/>
      <c r="NKO57" s="373"/>
      <c r="NKP57" s="373"/>
      <c r="NKQ57" s="373"/>
      <c r="NKR57" s="373"/>
      <c r="NKS57" s="373"/>
      <c r="NKT57" s="373"/>
      <c r="NKU57" s="373"/>
      <c r="NKV57" s="373"/>
      <c r="NKW57" s="373"/>
      <c r="NKX57" s="373"/>
      <c r="NKY57" s="373"/>
      <c r="NKZ57" s="373"/>
      <c r="NLA57" s="373"/>
      <c r="NLB57" s="373"/>
      <c r="NLC57" s="373"/>
      <c r="NLD57" s="373"/>
      <c r="NLE57" s="373"/>
      <c r="NLF57" s="373"/>
      <c r="NLG57" s="373"/>
      <c r="NLH57" s="373"/>
      <c r="NLI57" s="373"/>
      <c r="NLJ57" s="373"/>
      <c r="NLK57" s="373"/>
      <c r="NLL57" s="373"/>
      <c r="NLM57" s="373"/>
      <c r="NLN57" s="373"/>
      <c r="NLO57" s="373"/>
      <c r="NLP57" s="373"/>
      <c r="NLQ57" s="373"/>
      <c r="NLR57" s="373"/>
      <c r="NLS57" s="373"/>
      <c r="NLT57" s="373"/>
      <c r="NLU57" s="373"/>
      <c r="NLV57" s="373"/>
      <c r="NLW57" s="373"/>
      <c r="NLX57" s="373"/>
      <c r="NLY57" s="373"/>
      <c r="NLZ57" s="373"/>
      <c r="NMA57" s="373"/>
      <c r="NMB57" s="373"/>
      <c r="NMC57" s="373"/>
      <c r="NMD57" s="373"/>
      <c r="NME57" s="373"/>
      <c r="NMF57" s="373"/>
      <c r="NMG57" s="373"/>
      <c r="NMH57" s="373"/>
      <c r="NMI57" s="373"/>
      <c r="NMJ57" s="373"/>
      <c r="NMK57" s="373"/>
      <c r="NML57" s="373"/>
      <c r="NMM57" s="373"/>
      <c r="NMN57" s="373"/>
      <c r="NMO57" s="373"/>
      <c r="NMP57" s="373"/>
      <c r="NMQ57" s="373"/>
      <c r="NMR57" s="373"/>
      <c r="NMS57" s="373"/>
      <c r="NMT57" s="373"/>
      <c r="NMU57" s="373"/>
      <c r="NMV57" s="373"/>
      <c r="NMW57" s="373"/>
      <c r="NMX57" s="373"/>
      <c r="NMY57" s="373"/>
      <c r="NMZ57" s="373"/>
      <c r="NNA57" s="373"/>
      <c r="NNB57" s="373"/>
      <c r="NNC57" s="373"/>
      <c r="NND57" s="373"/>
      <c r="NNE57" s="373"/>
      <c r="NNF57" s="373"/>
      <c r="NNG57" s="373"/>
      <c r="NNH57" s="373"/>
      <c r="NNI57" s="373"/>
      <c r="NNJ57" s="373"/>
      <c r="NNK57" s="373"/>
      <c r="NNL57" s="373"/>
      <c r="NNM57" s="373"/>
      <c r="NNN57" s="373"/>
      <c r="NNO57" s="373"/>
      <c r="NNP57" s="373"/>
      <c r="NNQ57" s="373"/>
      <c r="NNR57" s="373"/>
      <c r="NNS57" s="373"/>
      <c r="NNT57" s="373"/>
      <c r="NNU57" s="373"/>
      <c r="NNV57" s="373"/>
      <c r="NNW57" s="373"/>
      <c r="NNX57" s="373"/>
      <c r="NNY57" s="373"/>
      <c r="NNZ57" s="373"/>
      <c r="NOA57" s="373"/>
      <c r="NOB57" s="373"/>
      <c r="NOC57" s="373"/>
      <c r="NOD57" s="373"/>
      <c r="NOE57" s="373"/>
      <c r="NOF57" s="373"/>
      <c r="NOG57" s="373"/>
      <c r="NOH57" s="373"/>
      <c r="NOI57" s="373"/>
      <c r="NOJ57" s="373"/>
      <c r="NOK57" s="373"/>
      <c r="NOL57" s="373"/>
      <c r="NOM57" s="373"/>
      <c r="NON57" s="373"/>
      <c r="NOO57" s="373"/>
      <c r="NOP57" s="373"/>
      <c r="NOQ57" s="373"/>
      <c r="NOR57" s="373"/>
      <c r="NOS57" s="373"/>
      <c r="NOT57" s="373"/>
      <c r="NOU57" s="373"/>
      <c r="NOV57" s="373"/>
      <c r="NOW57" s="373"/>
      <c r="NOX57" s="373"/>
      <c r="NOY57" s="373"/>
      <c r="NOZ57" s="373"/>
      <c r="NPA57" s="373"/>
      <c r="NPB57" s="373"/>
      <c r="NPC57" s="373"/>
      <c r="NPD57" s="373"/>
      <c r="NPE57" s="373"/>
      <c r="NPF57" s="373"/>
      <c r="NPG57" s="373"/>
      <c r="NPH57" s="373"/>
      <c r="NPI57" s="373"/>
      <c r="NPJ57" s="373"/>
      <c r="NPK57" s="373"/>
      <c r="NPL57" s="373"/>
      <c r="NPM57" s="373"/>
      <c r="NPN57" s="373"/>
      <c r="NPO57" s="373"/>
      <c r="NPP57" s="373"/>
      <c r="NPQ57" s="373"/>
      <c r="NPR57" s="373"/>
      <c r="NPS57" s="373"/>
      <c r="NPT57" s="373"/>
      <c r="NPU57" s="373"/>
      <c r="NPV57" s="373"/>
      <c r="NPW57" s="373"/>
      <c r="NPX57" s="373"/>
      <c r="NPY57" s="373"/>
      <c r="NPZ57" s="373"/>
      <c r="NQA57" s="373"/>
      <c r="NQB57" s="373"/>
      <c r="NQC57" s="373"/>
      <c r="NQD57" s="373"/>
      <c r="NQE57" s="373"/>
      <c r="NQF57" s="373"/>
      <c r="NQG57" s="373"/>
      <c r="NQH57" s="373"/>
      <c r="NQI57" s="373"/>
      <c r="NQJ57" s="373"/>
      <c r="NQK57" s="373"/>
      <c r="NQL57" s="373"/>
      <c r="NQM57" s="373"/>
      <c r="NQN57" s="373"/>
      <c r="NQO57" s="373"/>
      <c r="NQP57" s="373"/>
      <c r="NQQ57" s="373"/>
      <c r="NQR57" s="373"/>
      <c r="NQS57" s="373"/>
      <c r="NQT57" s="373"/>
      <c r="NQU57" s="373"/>
      <c r="NQV57" s="373"/>
      <c r="NQW57" s="373"/>
      <c r="NQX57" s="373"/>
      <c r="NQY57" s="373"/>
      <c r="NQZ57" s="373"/>
      <c r="NRA57" s="373"/>
      <c r="NRB57" s="373"/>
      <c r="NRC57" s="373"/>
      <c r="NRD57" s="373"/>
      <c r="NRE57" s="373"/>
      <c r="NRF57" s="373"/>
      <c r="NRG57" s="373"/>
      <c r="NRH57" s="373"/>
      <c r="NRI57" s="373"/>
      <c r="NRJ57" s="373"/>
      <c r="NRK57" s="373"/>
      <c r="NRL57" s="373"/>
      <c r="NRM57" s="373"/>
      <c r="NRN57" s="373"/>
      <c r="NRO57" s="373"/>
      <c r="NRP57" s="373"/>
      <c r="NRQ57" s="373"/>
      <c r="NRR57" s="373"/>
      <c r="NRS57" s="373"/>
      <c r="NRT57" s="373"/>
      <c r="NRU57" s="373"/>
      <c r="NRV57" s="373"/>
      <c r="NRW57" s="373"/>
      <c r="NRX57" s="373"/>
      <c r="NRY57" s="373"/>
      <c r="NRZ57" s="373"/>
      <c r="NSA57" s="373"/>
      <c r="NSB57" s="373"/>
      <c r="NSC57" s="373"/>
      <c r="NSD57" s="373"/>
      <c r="NSE57" s="373"/>
      <c r="NSF57" s="373"/>
      <c r="NSG57" s="373"/>
      <c r="NSH57" s="373"/>
      <c r="NSI57" s="373"/>
      <c r="NSJ57" s="373"/>
      <c r="NSK57" s="373"/>
      <c r="NSL57" s="373"/>
      <c r="NSM57" s="373"/>
      <c r="NSN57" s="373"/>
      <c r="NSO57" s="373"/>
      <c r="NSP57" s="373"/>
      <c r="NSQ57" s="373"/>
      <c r="NSR57" s="373"/>
      <c r="NSS57" s="373"/>
      <c r="NST57" s="373"/>
      <c r="NSU57" s="373"/>
      <c r="NSV57" s="373"/>
      <c r="NSW57" s="373"/>
      <c r="NSX57" s="373"/>
      <c r="NSY57" s="373"/>
      <c r="NSZ57" s="373"/>
      <c r="NTA57" s="373"/>
      <c r="NTB57" s="373"/>
      <c r="NTC57" s="373"/>
      <c r="NTD57" s="373"/>
      <c r="NTE57" s="373"/>
      <c r="NTF57" s="373"/>
      <c r="NTG57" s="373"/>
      <c r="NTH57" s="373"/>
      <c r="NTI57" s="373"/>
      <c r="NTJ57" s="373"/>
      <c r="NTK57" s="373"/>
      <c r="NTL57" s="373"/>
      <c r="NTM57" s="373"/>
      <c r="NTN57" s="373"/>
      <c r="NTO57" s="373"/>
      <c r="NTP57" s="373"/>
      <c r="NTQ57" s="373"/>
      <c r="NTR57" s="373"/>
      <c r="NTS57" s="373"/>
      <c r="NTT57" s="373"/>
      <c r="NTU57" s="373"/>
      <c r="NTV57" s="373"/>
      <c r="NTW57" s="373"/>
      <c r="NTX57" s="373"/>
      <c r="NTY57" s="373"/>
      <c r="NTZ57" s="373"/>
      <c r="NUA57" s="373"/>
      <c r="NUB57" s="373"/>
      <c r="NUC57" s="373"/>
      <c r="NUD57" s="373"/>
      <c r="NUE57" s="373"/>
      <c r="NUF57" s="373"/>
      <c r="NUG57" s="373"/>
      <c r="NUH57" s="373"/>
      <c r="NUI57" s="373"/>
      <c r="NUJ57" s="373"/>
      <c r="NUK57" s="373"/>
      <c r="NUL57" s="373"/>
      <c r="NUM57" s="373"/>
      <c r="NUN57" s="373"/>
      <c r="NUO57" s="373"/>
      <c r="NUP57" s="373"/>
      <c r="NUQ57" s="373"/>
      <c r="NUR57" s="373"/>
      <c r="NUS57" s="373"/>
      <c r="NUT57" s="373"/>
      <c r="NUU57" s="373"/>
      <c r="NUV57" s="373"/>
      <c r="NUW57" s="373"/>
      <c r="NUX57" s="373"/>
      <c r="NUY57" s="373"/>
      <c r="NUZ57" s="373"/>
      <c r="NVA57" s="373"/>
      <c r="NVB57" s="373"/>
      <c r="NVC57" s="373"/>
      <c r="NVD57" s="373"/>
      <c r="NVE57" s="373"/>
      <c r="NVF57" s="373"/>
      <c r="NVG57" s="373"/>
      <c r="NVH57" s="373"/>
      <c r="NVI57" s="373"/>
      <c r="NVJ57" s="373"/>
      <c r="NVK57" s="373"/>
      <c r="NVL57" s="373"/>
      <c r="NVM57" s="373"/>
      <c r="NVN57" s="373"/>
      <c r="NVO57" s="373"/>
      <c r="NVP57" s="373"/>
      <c r="NVQ57" s="373"/>
      <c r="NVR57" s="373"/>
      <c r="NVS57" s="373"/>
      <c r="NVT57" s="373"/>
      <c r="NVU57" s="373"/>
      <c r="NVV57" s="373"/>
      <c r="NVW57" s="373"/>
      <c r="NVX57" s="373"/>
      <c r="NVY57" s="373"/>
      <c r="NVZ57" s="373"/>
      <c r="NWA57" s="373"/>
      <c r="NWB57" s="373"/>
      <c r="NWC57" s="373"/>
      <c r="NWD57" s="373"/>
      <c r="NWE57" s="373"/>
      <c r="NWF57" s="373"/>
      <c r="NWG57" s="373"/>
      <c r="NWH57" s="373"/>
      <c r="NWI57" s="373"/>
      <c r="NWJ57" s="373"/>
      <c r="NWK57" s="373"/>
      <c r="NWL57" s="373"/>
      <c r="NWM57" s="373"/>
      <c r="NWN57" s="373"/>
      <c r="NWO57" s="373"/>
      <c r="NWP57" s="373"/>
      <c r="NWQ57" s="373"/>
      <c r="NWR57" s="373"/>
      <c r="NWS57" s="373"/>
      <c r="NWT57" s="373"/>
      <c r="NWU57" s="373"/>
      <c r="NWV57" s="373"/>
      <c r="NWW57" s="373"/>
      <c r="NWX57" s="373"/>
      <c r="NWY57" s="373"/>
      <c r="NWZ57" s="373"/>
      <c r="NXA57" s="373"/>
      <c r="NXB57" s="373"/>
      <c r="NXC57" s="373"/>
      <c r="NXD57" s="373"/>
      <c r="NXE57" s="373"/>
      <c r="NXF57" s="373"/>
      <c r="NXG57" s="373"/>
      <c r="NXH57" s="373"/>
      <c r="NXI57" s="373"/>
      <c r="NXJ57" s="373"/>
      <c r="NXK57" s="373"/>
      <c r="NXL57" s="373"/>
      <c r="NXM57" s="373"/>
      <c r="NXN57" s="373"/>
      <c r="NXO57" s="373"/>
      <c r="NXP57" s="373"/>
      <c r="NXQ57" s="373"/>
      <c r="NXR57" s="373"/>
      <c r="NXS57" s="373"/>
      <c r="NXT57" s="373"/>
      <c r="NXU57" s="373"/>
      <c r="NXV57" s="373"/>
      <c r="NXW57" s="373"/>
      <c r="NXX57" s="373"/>
      <c r="NXY57" s="373"/>
      <c r="NXZ57" s="373"/>
      <c r="NYA57" s="373"/>
      <c r="NYB57" s="373"/>
      <c r="NYC57" s="373"/>
      <c r="NYD57" s="373"/>
      <c r="NYE57" s="373"/>
      <c r="NYF57" s="373"/>
      <c r="NYG57" s="373"/>
      <c r="NYH57" s="373"/>
      <c r="NYI57" s="373"/>
      <c r="NYJ57" s="373"/>
      <c r="NYK57" s="373"/>
      <c r="NYL57" s="373"/>
      <c r="NYM57" s="373"/>
      <c r="NYN57" s="373"/>
      <c r="NYO57" s="373"/>
      <c r="NYP57" s="373"/>
      <c r="NYQ57" s="373"/>
      <c r="NYR57" s="373"/>
      <c r="NYS57" s="373"/>
      <c r="NYT57" s="373"/>
      <c r="NYU57" s="373"/>
      <c r="NYV57" s="373"/>
      <c r="NYW57" s="373"/>
      <c r="NYX57" s="373"/>
      <c r="NYY57" s="373"/>
      <c r="NYZ57" s="373"/>
      <c r="NZA57" s="373"/>
      <c r="NZB57" s="373"/>
      <c r="NZC57" s="373"/>
      <c r="NZD57" s="373"/>
      <c r="NZE57" s="373"/>
      <c r="NZF57" s="373"/>
      <c r="NZG57" s="373"/>
      <c r="NZH57" s="373"/>
      <c r="NZI57" s="373"/>
      <c r="NZJ57" s="373"/>
      <c r="NZK57" s="373"/>
      <c r="NZL57" s="373"/>
      <c r="NZM57" s="373"/>
      <c r="NZN57" s="373"/>
      <c r="NZO57" s="373"/>
      <c r="NZP57" s="373"/>
      <c r="NZQ57" s="373"/>
      <c r="NZR57" s="373"/>
      <c r="NZS57" s="373"/>
      <c r="NZT57" s="373"/>
      <c r="NZU57" s="373"/>
      <c r="NZV57" s="373"/>
      <c r="NZW57" s="373"/>
      <c r="NZX57" s="373"/>
      <c r="NZY57" s="373"/>
      <c r="NZZ57" s="373"/>
      <c r="OAA57" s="373"/>
      <c r="OAB57" s="373"/>
      <c r="OAC57" s="373"/>
      <c r="OAD57" s="373"/>
      <c r="OAE57" s="373"/>
      <c r="OAF57" s="373"/>
      <c r="OAG57" s="373"/>
      <c r="OAH57" s="373"/>
      <c r="OAI57" s="373"/>
      <c r="OAJ57" s="373"/>
      <c r="OAK57" s="373"/>
      <c r="OAL57" s="373"/>
      <c r="OAM57" s="373"/>
      <c r="OAN57" s="373"/>
      <c r="OAO57" s="373"/>
      <c r="OAP57" s="373"/>
      <c r="OAQ57" s="373"/>
      <c r="OAR57" s="373"/>
      <c r="OAS57" s="373"/>
      <c r="OAT57" s="373"/>
      <c r="OAU57" s="373"/>
      <c r="OAV57" s="373"/>
      <c r="OAW57" s="373"/>
      <c r="OAX57" s="373"/>
      <c r="OAY57" s="373"/>
      <c r="OAZ57" s="373"/>
      <c r="OBA57" s="373"/>
      <c r="OBB57" s="373"/>
      <c r="OBC57" s="373"/>
      <c r="OBD57" s="373"/>
      <c r="OBE57" s="373"/>
      <c r="OBF57" s="373"/>
      <c r="OBG57" s="373"/>
      <c r="OBH57" s="373"/>
      <c r="OBI57" s="373"/>
      <c r="OBJ57" s="373"/>
      <c r="OBK57" s="373"/>
      <c r="OBL57" s="373"/>
      <c r="OBM57" s="373"/>
      <c r="OBN57" s="373"/>
      <c r="OBO57" s="373"/>
      <c r="OBP57" s="373"/>
      <c r="OBQ57" s="373"/>
      <c r="OBR57" s="373"/>
      <c r="OBS57" s="373"/>
      <c r="OBT57" s="373"/>
      <c r="OBU57" s="373"/>
      <c r="OBV57" s="373"/>
      <c r="OBW57" s="373"/>
      <c r="OBX57" s="373"/>
      <c r="OBY57" s="373"/>
      <c r="OBZ57" s="373"/>
      <c r="OCA57" s="373"/>
      <c r="OCB57" s="373"/>
      <c r="OCC57" s="373"/>
      <c r="OCD57" s="373"/>
      <c r="OCE57" s="373"/>
      <c r="OCF57" s="373"/>
      <c r="OCG57" s="373"/>
      <c r="OCH57" s="373"/>
      <c r="OCI57" s="373"/>
      <c r="OCJ57" s="373"/>
      <c r="OCK57" s="373"/>
      <c r="OCL57" s="373"/>
      <c r="OCM57" s="373"/>
      <c r="OCN57" s="373"/>
      <c r="OCO57" s="373"/>
      <c r="OCP57" s="373"/>
      <c r="OCQ57" s="373"/>
      <c r="OCR57" s="373"/>
      <c r="OCS57" s="373"/>
      <c r="OCT57" s="373"/>
      <c r="OCU57" s="373"/>
      <c r="OCV57" s="373"/>
      <c r="OCW57" s="373"/>
      <c r="OCX57" s="373"/>
      <c r="OCY57" s="373"/>
      <c r="OCZ57" s="373"/>
      <c r="ODA57" s="373"/>
      <c r="ODB57" s="373"/>
      <c r="ODC57" s="373"/>
      <c r="ODD57" s="373"/>
      <c r="ODE57" s="373"/>
      <c r="ODF57" s="373"/>
      <c r="ODG57" s="373"/>
      <c r="ODH57" s="373"/>
      <c r="ODI57" s="373"/>
      <c r="ODJ57" s="373"/>
      <c r="ODK57" s="373"/>
      <c r="ODL57" s="373"/>
      <c r="ODM57" s="373"/>
      <c r="ODN57" s="373"/>
      <c r="ODO57" s="373"/>
      <c r="ODP57" s="373"/>
      <c r="ODQ57" s="373"/>
      <c r="ODR57" s="373"/>
      <c r="ODS57" s="373"/>
      <c r="ODT57" s="373"/>
      <c r="ODU57" s="373"/>
      <c r="ODV57" s="373"/>
      <c r="ODW57" s="373"/>
      <c r="ODX57" s="373"/>
      <c r="ODY57" s="373"/>
      <c r="ODZ57" s="373"/>
      <c r="OEA57" s="373"/>
      <c r="OEB57" s="373"/>
      <c r="OEC57" s="373"/>
      <c r="OED57" s="373"/>
      <c r="OEE57" s="373"/>
      <c r="OEF57" s="373"/>
      <c r="OEG57" s="373"/>
      <c r="OEH57" s="373"/>
      <c r="OEI57" s="373"/>
      <c r="OEJ57" s="373"/>
      <c r="OEK57" s="373"/>
      <c r="OEL57" s="373"/>
      <c r="OEM57" s="373"/>
      <c r="OEN57" s="373"/>
      <c r="OEO57" s="373"/>
      <c r="OEP57" s="373"/>
      <c r="OEQ57" s="373"/>
      <c r="OER57" s="373"/>
      <c r="OES57" s="373"/>
      <c r="OET57" s="373"/>
      <c r="OEU57" s="373"/>
      <c r="OEV57" s="373"/>
      <c r="OEW57" s="373"/>
      <c r="OEX57" s="373"/>
      <c r="OEY57" s="373"/>
      <c r="OEZ57" s="373"/>
      <c r="OFA57" s="373"/>
      <c r="OFB57" s="373"/>
      <c r="OFC57" s="373"/>
      <c r="OFD57" s="373"/>
      <c r="OFE57" s="373"/>
      <c r="OFF57" s="373"/>
      <c r="OFG57" s="373"/>
      <c r="OFH57" s="373"/>
      <c r="OFI57" s="373"/>
      <c r="OFJ57" s="373"/>
      <c r="OFK57" s="373"/>
      <c r="OFL57" s="373"/>
      <c r="OFM57" s="373"/>
      <c r="OFN57" s="373"/>
      <c r="OFO57" s="373"/>
      <c r="OFP57" s="373"/>
      <c r="OFQ57" s="373"/>
      <c r="OFR57" s="373"/>
      <c r="OFS57" s="373"/>
      <c r="OFT57" s="373"/>
      <c r="OFU57" s="373"/>
      <c r="OFV57" s="373"/>
      <c r="OFW57" s="373"/>
      <c r="OFX57" s="373"/>
      <c r="OFY57" s="373"/>
      <c r="OFZ57" s="373"/>
      <c r="OGA57" s="373"/>
      <c r="OGB57" s="373"/>
      <c r="OGC57" s="373"/>
      <c r="OGD57" s="373"/>
      <c r="OGE57" s="373"/>
      <c r="OGF57" s="373"/>
      <c r="OGG57" s="373"/>
      <c r="OGH57" s="373"/>
      <c r="OGI57" s="373"/>
      <c r="OGJ57" s="373"/>
      <c r="OGK57" s="373"/>
      <c r="OGL57" s="373"/>
      <c r="OGM57" s="373"/>
      <c r="OGN57" s="373"/>
      <c r="OGO57" s="373"/>
      <c r="OGP57" s="373"/>
      <c r="OGQ57" s="373"/>
      <c r="OGR57" s="373"/>
      <c r="OGS57" s="373"/>
      <c r="OGT57" s="373"/>
      <c r="OGU57" s="373"/>
      <c r="OGV57" s="373"/>
      <c r="OGW57" s="373"/>
      <c r="OGX57" s="373"/>
      <c r="OGY57" s="373"/>
      <c r="OGZ57" s="373"/>
      <c r="OHA57" s="373"/>
      <c r="OHB57" s="373"/>
      <c r="OHC57" s="373"/>
      <c r="OHD57" s="373"/>
      <c r="OHE57" s="373"/>
      <c r="OHF57" s="373"/>
      <c r="OHG57" s="373"/>
      <c r="OHH57" s="373"/>
      <c r="OHI57" s="373"/>
      <c r="OHJ57" s="373"/>
      <c r="OHK57" s="373"/>
      <c r="OHL57" s="373"/>
      <c r="OHM57" s="373"/>
      <c r="OHN57" s="373"/>
      <c r="OHO57" s="373"/>
      <c r="OHP57" s="373"/>
      <c r="OHQ57" s="373"/>
      <c r="OHR57" s="373"/>
      <c r="OHS57" s="373"/>
      <c r="OHT57" s="373"/>
      <c r="OHU57" s="373"/>
      <c r="OHV57" s="373"/>
      <c r="OHW57" s="373"/>
      <c r="OHX57" s="373"/>
      <c r="OHY57" s="373"/>
      <c r="OHZ57" s="373"/>
      <c r="OIA57" s="373"/>
      <c r="OIB57" s="373"/>
      <c r="OIC57" s="373"/>
      <c r="OID57" s="373"/>
      <c r="OIE57" s="373"/>
      <c r="OIF57" s="373"/>
      <c r="OIG57" s="373"/>
      <c r="OIH57" s="373"/>
      <c r="OII57" s="373"/>
      <c r="OIJ57" s="373"/>
      <c r="OIK57" s="373"/>
      <c r="OIL57" s="373"/>
      <c r="OIM57" s="373"/>
      <c r="OIN57" s="373"/>
      <c r="OIO57" s="373"/>
      <c r="OIP57" s="373"/>
      <c r="OIQ57" s="373"/>
      <c r="OIR57" s="373"/>
      <c r="OIS57" s="373"/>
      <c r="OIT57" s="373"/>
      <c r="OIU57" s="373"/>
      <c r="OIV57" s="373"/>
      <c r="OIW57" s="373"/>
      <c r="OIX57" s="373"/>
      <c r="OIY57" s="373"/>
      <c r="OIZ57" s="373"/>
      <c r="OJA57" s="373"/>
      <c r="OJB57" s="373"/>
      <c r="OJC57" s="373"/>
      <c r="OJD57" s="373"/>
      <c r="OJE57" s="373"/>
      <c r="OJF57" s="373"/>
      <c r="OJG57" s="373"/>
      <c r="OJH57" s="373"/>
      <c r="OJI57" s="373"/>
      <c r="OJJ57" s="373"/>
      <c r="OJK57" s="373"/>
      <c r="OJL57" s="373"/>
      <c r="OJM57" s="373"/>
      <c r="OJN57" s="373"/>
      <c r="OJO57" s="373"/>
      <c r="OJP57" s="373"/>
      <c r="OJQ57" s="373"/>
      <c r="OJR57" s="373"/>
      <c r="OJS57" s="373"/>
      <c r="OJT57" s="373"/>
      <c r="OJU57" s="373"/>
      <c r="OJV57" s="373"/>
      <c r="OJW57" s="373"/>
      <c r="OJX57" s="373"/>
      <c r="OJY57" s="373"/>
      <c r="OJZ57" s="373"/>
      <c r="OKA57" s="373"/>
      <c r="OKB57" s="373"/>
      <c r="OKC57" s="373"/>
      <c r="OKD57" s="373"/>
      <c r="OKE57" s="373"/>
      <c r="OKF57" s="373"/>
      <c r="OKG57" s="373"/>
      <c r="OKH57" s="373"/>
      <c r="OKI57" s="373"/>
      <c r="OKJ57" s="373"/>
      <c r="OKK57" s="373"/>
      <c r="OKL57" s="373"/>
      <c r="OKM57" s="373"/>
      <c r="OKN57" s="373"/>
      <c r="OKO57" s="373"/>
      <c r="OKP57" s="373"/>
      <c r="OKQ57" s="373"/>
      <c r="OKR57" s="373"/>
      <c r="OKS57" s="373"/>
      <c r="OKT57" s="373"/>
      <c r="OKU57" s="373"/>
      <c r="OKV57" s="373"/>
      <c r="OKW57" s="373"/>
      <c r="OKX57" s="373"/>
      <c r="OKY57" s="373"/>
      <c r="OKZ57" s="373"/>
      <c r="OLA57" s="373"/>
      <c r="OLB57" s="373"/>
      <c r="OLC57" s="373"/>
      <c r="OLD57" s="373"/>
      <c r="OLE57" s="373"/>
      <c r="OLF57" s="373"/>
      <c r="OLG57" s="373"/>
      <c r="OLH57" s="373"/>
      <c r="OLI57" s="373"/>
      <c r="OLJ57" s="373"/>
      <c r="OLK57" s="373"/>
      <c r="OLL57" s="373"/>
      <c r="OLM57" s="373"/>
      <c r="OLN57" s="373"/>
      <c r="OLO57" s="373"/>
      <c r="OLP57" s="373"/>
      <c r="OLQ57" s="373"/>
      <c r="OLR57" s="373"/>
      <c r="OLS57" s="373"/>
      <c r="OLT57" s="373"/>
      <c r="OLU57" s="373"/>
      <c r="OLV57" s="373"/>
      <c r="OLW57" s="373"/>
      <c r="OLX57" s="373"/>
      <c r="OLY57" s="373"/>
      <c r="OLZ57" s="373"/>
      <c r="OMA57" s="373"/>
      <c r="OMB57" s="373"/>
      <c r="OMC57" s="373"/>
      <c r="OMD57" s="373"/>
      <c r="OME57" s="373"/>
      <c r="OMF57" s="373"/>
      <c r="OMG57" s="373"/>
      <c r="OMH57" s="373"/>
      <c r="OMI57" s="373"/>
      <c r="OMJ57" s="373"/>
      <c r="OMK57" s="373"/>
      <c r="OML57" s="373"/>
      <c r="OMM57" s="373"/>
      <c r="OMN57" s="373"/>
      <c r="OMO57" s="373"/>
      <c r="OMP57" s="373"/>
      <c r="OMQ57" s="373"/>
      <c r="OMR57" s="373"/>
      <c r="OMS57" s="373"/>
      <c r="OMT57" s="373"/>
      <c r="OMU57" s="373"/>
      <c r="OMV57" s="373"/>
      <c r="OMW57" s="373"/>
      <c r="OMX57" s="373"/>
      <c r="OMY57" s="373"/>
      <c r="OMZ57" s="373"/>
      <c r="ONA57" s="373"/>
      <c r="ONB57" s="373"/>
      <c r="ONC57" s="373"/>
      <c r="OND57" s="373"/>
      <c r="ONE57" s="373"/>
      <c r="ONF57" s="373"/>
      <c r="ONG57" s="373"/>
      <c r="ONH57" s="373"/>
      <c r="ONI57" s="373"/>
      <c r="ONJ57" s="373"/>
      <c r="ONK57" s="373"/>
      <c r="ONL57" s="373"/>
      <c r="ONM57" s="373"/>
      <c r="ONN57" s="373"/>
      <c r="ONO57" s="373"/>
      <c r="ONP57" s="373"/>
      <c r="ONQ57" s="373"/>
      <c r="ONR57" s="373"/>
      <c r="ONS57" s="373"/>
      <c r="ONT57" s="373"/>
      <c r="ONU57" s="373"/>
      <c r="ONV57" s="373"/>
      <c r="ONW57" s="373"/>
      <c r="ONX57" s="373"/>
      <c r="ONY57" s="373"/>
      <c r="ONZ57" s="373"/>
      <c r="OOA57" s="373"/>
      <c r="OOB57" s="373"/>
      <c r="OOC57" s="373"/>
      <c r="OOD57" s="373"/>
      <c r="OOE57" s="373"/>
      <c r="OOF57" s="373"/>
      <c r="OOG57" s="373"/>
      <c r="OOH57" s="373"/>
      <c r="OOI57" s="373"/>
      <c r="OOJ57" s="373"/>
      <c r="OOK57" s="373"/>
      <c r="OOL57" s="373"/>
      <c r="OOM57" s="373"/>
      <c r="OON57" s="373"/>
      <c r="OOO57" s="373"/>
      <c r="OOP57" s="373"/>
      <c r="OOQ57" s="373"/>
      <c r="OOR57" s="373"/>
      <c r="OOS57" s="373"/>
      <c r="OOT57" s="373"/>
      <c r="OOU57" s="373"/>
      <c r="OOV57" s="373"/>
      <c r="OOW57" s="373"/>
      <c r="OOX57" s="373"/>
      <c r="OOY57" s="373"/>
      <c r="OOZ57" s="373"/>
      <c r="OPA57" s="373"/>
      <c r="OPB57" s="373"/>
      <c r="OPC57" s="373"/>
      <c r="OPD57" s="373"/>
      <c r="OPE57" s="373"/>
      <c r="OPF57" s="373"/>
      <c r="OPG57" s="373"/>
      <c r="OPH57" s="373"/>
      <c r="OPI57" s="373"/>
      <c r="OPJ57" s="373"/>
      <c r="OPK57" s="373"/>
      <c r="OPL57" s="373"/>
      <c r="OPM57" s="373"/>
      <c r="OPN57" s="373"/>
      <c r="OPO57" s="373"/>
      <c r="OPP57" s="373"/>
      <c r="OPQ57" s="373"/>
      <c r="OPR57" s="373"/>
      <c r="OPS57" s="373"/>
      <c r="OPT57" s="373"/>
      <c r="OPU57" s="373"/>
      <c r="OPV57" s="373"/>
      <c r="OPW57" s="373"/>
      <c r="OPX57" s="373"/>
      <c r="OPY57" s="373"/>
      <c r="OPZ57" s="373"/>
      <c r="OQA57" s="373"/>
      <c r="OQB57" s="373"/>
      <c r="OQC57" s="373"/>
      <c r="OQD57" s="373"/>
      <c r="OQE57" s="373"/>
      <c r="OQF57" s="373"/>
      <c r="OQG57" s="373"/>
      <c r="OQH57" s="373"/>
      <c r="OQI57" s="373"/>
      <c r="OQJ57" s="373"/>
      <c r="OQK57" s="373"/>
      <c r="OQL57" s="373"/>
      <c r="OQM57" s="373"/>
      <c r="OQN57" s="373"/>
      <c r="OQO57" s="373"/>
      <c r="OQP57" s="373"/>
      <c r="OQQ57" s="373"/>
      <c r="OQR57" s="373"/>
      <c r="OQS57" s="373"/>
      <c r="OQT57" s="373"/>
      <c r="OQU57" s="373"/>
      <c r="OQV57" s="373"/>
      <c r="OQW57" s="373"/>
      <c r="OQX57" s="373"/>
      <c r="OQY57" s="373"/>
      <c r="OQZ57" s="373"/>
      <c r="ORA57" s="373"/>
      <c r="ORB57" s="373"/>
      <c r="ORC57" s="373"/>
      <c r="ORD57" s="373"/>
      <c r="ORE57" s="373"/>
      <c r="ORF57" s="373"/>
      <c r="ORG57" s="373"/>
      <c r="ORH57" s="373"/>
      <c r="ORI57" s="373"/>
      <c r="ORJ57" s="373"/>
      <c r="ORK57" s="373"/>
      <c r="ORL57" s="373"/>
      <c r="ORM57" s="373"/>
      <c r="ORN57" s="373"/>
      <c r="ORO57" s="373"/>
      <c r="ORP57" s="373"/>
      <c r="ORQ57" s="373"/>
      <c r="ORR57" s="373"/>
      <c r="ORS57" s="373"/>
      <c r="ORT57" s="373"/>
      <c r="ORU57" s="373"/>
      <c r="ORV57" s="373"/>
      <c r="ORW57" s="373"/>
      <c r="ORX57" s="373"/>
      <c r="ORY57" s="373"/>
      <c r="ORZ57" s="373"/>
      <c r="OSA57" s="373"/>
      <c r="OSB57" s="373"/>
      <c r="OSC57" s="373"/>
      <c r="OSD57" s="373"/>
      <c r="OSE57" s="373"/>
      <c r="OSF57" s="373"/>
      <c r="OSG57" s="373"/>
      <c r="OSH57" s="373"/>
      <c r="OSI57" s="373"/>
      <c r="OSJ57" s="373"/>
      <c r="OSK57" s="373"/>
      <c r="OSL57" s="373"/>
      <c r="OSM57" s="373"/>
      <c r="OSN57" s="373"/>
      <c r="OSO57" s="373"/>
      <c r="OSP57" s="373"/>
      <c r="OSQ57" s="373"/>
      <c r="OSR57" s="373"/>
      <c r="OSS57" s="373"/>
      <c r="OST57" s="373"/>
      <c r="OSU57" s="373"/>
      <c r="OSV57" s="373"/>
      <c r="OSW57" s="373"/>
      <c r="OSX57" s="373"/>
      <c r="OSY57" s="373"/>
      <c r="OSZ57" s="373"/>
      <c r="OTA57" s="373"/>
      <c r="OTB57" s="373"/>
      <c r="OTC57" s="373"/>
      <c r="OTD57" s="373"/>
      <c r="OTE57" s="373"/>
      <c r="OTF57" s="373"/>
      <c r="OTG57" s="373"/>
      <c r="OTH57" s="373"/>
      <c r="OTI57" s="373"/>
      <c r="OTJ57" s="373"/>
      <c r="OTK57" s="373"/>
      <c r="OTL57" s="373"/>
      <c r="OTM57" s="373"/>
      <c r="OTN57" s="373"/>
      <c r="OTO57" s="373"/>
      <c r="OTP57" s="373"/>
      <c r="OTQ57" s="373"/>
      <c r="OTR57" s="373"/>
      <c r="OTS57" s="373"/>
      <c r="OTT57" s="373"/>
      <c r="OTU57" s="373"/>
      <c r="OTV57" s="373"/>
      <c r="OTW57" s="373"/>
      <c r="OTX57" s="373"/>
      <c r="OTY57" s="373"/>
      <c r="OTZ57" s="373"/>
      <c r="OUA57" s="373"/>
      <c r="OUB57" s="373"/>
      <c r="OUC57" s="373"/>
      <c r="OUD57" s="373"/>
      <c r="OUE57" s="373"/>
      <c r="OUF57" s="373"/>
      <c r="OUG57" s="373"/>
      <c r="OUH57" s="373"/>
      <c r="OUI57" s="373"/>
      <c r="OUJ57" s="373"/>
      <c r="OUK57" s="373"/>
      <c r="OUL57" s="373"/>
      <c r="OUM57" s="373"/>
      <c r="OUN57" s="373"/>
      <c r="OUO57" s="373"/>
      <c r="OUP57" s="373"/>
      <c r="OUQ57" s="373"/>
      <c r="OUR57" s="373"/>
      <c r="OUS57" s="373"/>
      <c r="OUT57" s="373"/>
      <c r="OUU57" s="373"/>
      <c r="OUV57" s="373"/>
      <c r="OUW57" s="373"/>
      <c r="OUX57" s="373"/>
      <c r="OUY57" s="373"/>
      <c r="OUZ57" s="373"/>
      <c r="OVA57" s="373"/>
      <c r="OVB57" s="373"/>
      <c r="OVC57" s="373"/>
      <c r="OVD57" s="373"/>
      <c r="OVE57" s="373"/>
      <c r="OVF57" s="373"/>
      <c r="OVG57" s="373"/>
      <c r="OVH57" s="373"/>
      <c r="OVI57" s="373"/>
      <c r="OVJ57" s="373"/>
      <c r="OVK57" s="373"/>
      <c r="OVL57" s="373"/>
      <c r="OVM57" s="373"/>
      <c r="OVN57" s="373"/>
      <c r="OVO57" s="373"/>
      <c r="OVP57" s="373"/>
      <c r="OVQ57" s="373"/>
      <c r="OVR57" s="373"/>
      <c r="OVS57" s="373"/>
      <c r="OVT57" s="373"/>
      <c r="OVU57" s="373"/>
      <c r="OVV57" s="373"/>
      <c r="OVW57" s="373"/>
      <c r="OVX57" s="373"/>
      <c r="OVY57" s="373"/>
      <c r="OVZ57" s="373"/>
      <c r="OWA57" s="373"/>
      <c r="OWB57" s="373"/>
      <c r="OWC57" s="373"/>
      <c r="OWD57" s="373"/>
      <c r="OWE57" s="373"/>
      <c r="OWF57" s="373"/>
      <c r="OWG57" s="373"/>
      <c r="OWH57" s="373"/>
      <c r="OWI57" s="373"/>
      <c r="OWJ57" s="373"/>
      <c r="OWK57" s="373"/>
      <c r="OWL57" s="373"/>
      <c r="OWM57" s="373"/>
      <c r="OWN57" s="373"/>
      <c r="OWO57" s="373"/>
      <c r="OWP57" s="373"/>
      <c r="OWQ57" s="373"/>
      <c r="OWR57" s="373"/>
      <c r="OWS57" s="373"/>
      <c r="OWT57" s="373"/>
      <c r="OWU57" s="373"/>
      <c r="OWV57" s="373"/>
      <c r="OWW57" s="373"/>
      <c r="OWX57" s="373"/>
      <c r="OWY57" s="373"/>
      <c r="OWZ57" s="373"/>
      <c r="OXA57" s="373"/>
      <c r="OXB57" s="373"/>
      <c r="OXC57" s="373"/>
      <c r="OXD57" s="373"/>
      <c r="OXE57" s="373"/>
      <c r="OXF57" s="373"/>
      <c r="OXG57" s="373"/>
      <c r="OXH57" s="373"/>
      <c r="OXI57" s="373"/>
      <c r="OXJ57" s="373"/>
      <c r="OXK57" s="373"/>
      <c r="OXL57" s="373"/>
      <c r="OXM57" s="373"/>
      <c r="OXN57" s="373"/>
      <c r="OXO57" s="373"/>
      <c r="OXP57" s="373"/>
      <c r="OXQ57" s="373"/>
      <c r="OXR57" s="373"/>
      <c r="OXS57" s="373"/>
      <c r="OXT57" s="373"/>
      <c r="OXU57" s="373"/>
      <c r="OXV57" s="373"/>
      <c r="OXW57" s="373"/>
      <c r="OXX57" s="373"/>
      <c r="OXY57" s="373"/>
      <c r="OXZ57" s="373"/>
      <c r="OYA57" s="373"/>
      <c r="OYB57" s="373"/>
      <c r="OYC57" s="373"/>
      <c r="OYD57" s="373"/>
      <c r="OYE57" s="373"/>
      <c r="OYF57" s="373"/>
      <c r="OYG57" s="373"/>
      <c r="OYH57" s="373"/>
      <c r="OYI57" s="373"/>
      <c r="OYJ57" s="373"/>
      <c r="OYK57" s="373"/>
      <c r="OYL57" s="373"/>
      <c r="OYM57" s="373"/>
      <c r="OYN57" s="373"/>
      <c r="OYO57" s="373"/>
      <c r="OYP57" s="373"/>
      <c r="OYQ57" s="373"/>
      <c r="OYR57" s="373"/>
      <c r="OYS57" s="373"/>
      <c r="OYT57" s="373"/>
      <c r="OYU57" s="373"/>
      <c r="OYV57" s="373"/>
      <c r="OYW57" s="373"/>
      <c r="OYX57" s="373"/>
      <c r="OYY57" s="373"/>
      <c r="OYZ57" s="373"/>
      <c r="OZA57" s="373"/>
      <c r="OZB57" s="373"/>
      <c r="OZC57" s="373"/>
      <c r="OZD57" s="373"/>
      <c r="OZE57" s="373"/>
      <c r="OZF57" s="373"/>
      <c r="OZG57" s="373"/>
      <c r="OZH57" s="373"/>
      <c r="OZI57" s="373"/>
      <c r="OZJ57" s="373"/>
      <c r="OZK57" s="373"/>
      <c r="OZL57" s="373"/>
      <c r="OZM57" s="373"/>
      <c r="OZN57" s="373"/>
      <c r="OZO57" s="373"/>
      <c r="OZP57" s="373"/>
      <c r="OZQ57" s="373"/>
      <c r="OZR57" s="373"/>
      <c r="OZS57" s="373"/>
      <c r="OZT57" s="373"/>
      <c r="OZU57" s="373"/>
      <c r="OZV57" s="373"/>
      <c r="OZW57" s="373"/>
      <c r="OZX57" s="373"/>
      <c r="OZY57" s="373"/>
      <c r="OZZ57" s="373"/>
      <c r="PAA57" s="373"/>
      <c r="PAB57" s="373"/>
      <c r="PAC57" s="373"/>
      <c r="PAD57" s="373"/>
      <c r="PAE57" s="373"/>
      <c r="PAF57" s="373"/>
      <c r="PAG57" s="373"/>
      <c r="PAH57" s="373"/>
      <c r="PAI57" s="373"/>
      <c r="PAJ57" s="373"/>
      <c r="PAK57" s="373"/>
      <c r="PAL57" s="373"/>
      <c r="PAM57" s="373"/>
      <c r="PAN57" s="373"/>
      <c r="PAO57" s="373"/>
      <c r="PAP57" s="373"/>
      <c r="PAQ57" s="373"/>
      <c r="PAR57" s="373"/>
      <c r="PAS57" s="373"/>
      <c r="PAT57" s="373"/>
      <c r="PAU57" s="373"/>
      <c r="PAV57" s="373"/>
      <c r="PAW57" s="373"/>
      <c r="PAX57" s="373"/>
      <c r="PAY57" s="373"/>
      <c r="PAZ57" s="373"/>
      <c r="PBA57" s="373"/>
      <c r="PBB57" s="373"/>
      <c r="PBC57" s="373"/>
      <c r="PBD57" s="373"/>
      <c r="PBE57" s="373"/>
      <c r="PBF57" s="373"/>
      <c r="PBG57" s="373"/>
      <c r="PBH57" s="373"/>
      <c r="PBI57" s="373"/>
      <c r="PBJ57" s="373"/>
      <c r="PBK57" s="373"/>
      <c r="PBL57" s="373"/>
      <c r="PBM57" s="373"/>
      <c r="PBN57" s="373"/>
      <c r="PBO57" s="373"/>
      <c r="PBP57" s="373"/>
      <c r="PBQ57" s="373"/>
      <c r="PBR57" s="373"/>
      <c r="PBS57" s="373"/>
      <c r="PBT57" s="373"/>
      <c r="PBU57" s="373"/>
      <c r="PBV57" s="373"/>
      <c r="PBW57" s="373"/>
      <c r="PBX57" s="373"/>
      <c r="PBY57" s="373"/>
      <c r="PBZ57" s="373"/>
      <c r="PCA57" s="373"/>
      <c r="PCB57" s="373"/>
      <c r="PCC57" s="373"/>
      <c r="PCD57" s="373"/>
      <c r="PCE57" s="373"/>
      <c r="PCF57" s="373"/>
      <c r="PCG57" s="373"/>
      <c r="PCH57" s="373"/>
      <c r="PCI57" s="373"/>
      <c r="PCJ57" s="373"/>
      <c r="PCK57" s="373"/>
      <c r="PCL57" s="373"/>
      <c r="PCM57" s="373"/>
      <c r="PCN57" s="373"/>
      <c r="PCO57" s="373"/>
      <c r="PCP57" s="373"/>
      <c r="PCQ57" s="373"/>
      <c r="PCR57" s="373"/>
      <c r="PCS57" s="373"/>
      <c r="PCT57" s="373"/>
      <c r="PCU57" s="373"/>
      <c r="PCV57" s="373"/>
      <c r="PCW57" s="373"/>
      <c r="PCX57" s="373"/>
      <c r="PCY57" s="373"/>
      <c r="PCZ57" s="373"/>
      <c r="PDA57" s="373"/>
      <c r="PDB57" s="373"/>
      <c r="PDC57" s="373"/>
      <c r="PDD57" s="373"/>
      <c r="PDE57" s="373"/>
      <c r="PDF57" s="373"/>
      <c r="PDG57" s="373"/>
      <c r="PDH57" s="373"/>
      <c r="PDI57" s="373"/>
      <c r="PDJ57" s="373"/>
      <c r="PDK57" s="373"/>
      <c r="PDL57" s="373"/>
      <c r="PDM57" s="373"/>
      <c r="PDN57" s="373"/>
      <c r="PDO57" s="373"/>
      <c r="PDP57" s="373"/>
      <c r="PDQ57" s="373"/>
      <c r="PDR57" s="373"/>
      <c r="PDS57" s="373"/>
      <c r="PDT57" s="373"/>
      <c r="PDU57" s="373"/>
      <c r="PDV57" s="373"/>
      <c r="PDW57" s="373"/>
      <c r="PDX57" s="373"/>
      <c r="PDY57" s="373"/>
      <c r="PDZ57" s="373"/>
      <c r="PEA57" s="373"/>
      <c r="PEB57" s="373"/>
      <c r="PEC57" s="373"/>
      <c r="PED57" s="373"/>
      <c r="PEE57" s="373"/>
      <c r="PEF57" s="373"/>
      <c r="PEG57" s="373"/>
      <c r="PEH57" s="373"/>
      <c r="PEI57" s="373"/>
      <c r="PEJ57" s="373"/>
      <c r="PEK57" s="373"/>
      <c r="PEL57" s="373"/>
      <c r="PEM57" s="373"/>
      <c r="PEN57" s="373"/>
      <c r="PEO57" s="373"/>
      <c r="PEP57" s="373"/>
      <c r="PEQ57" s="373"/>
      <c r="PER57" s="373"/>
      <c r="PES57" s="373"/>
      <c r="PET57" s="373"/>
      <c r="PEU57" s="373"/>
      <c r="PEV57" s="373"/>
      <c r="PEW57" s="373"/>
      <c r="PEX57" s="373"/>
      <c r="PEY57" s="373"/>
      <c r="PEZ57" s="373"/>
      <c r="PFA57" s="373"/>
      <c r="PFB57" s="373"/>
      <c r="PFC57" s="373"/>
      <c r="PFD57" s="373"/>
      <c r="PFE57" s="373"/>
      <c r="PFF57" s="373"/>
      <c r="PFG57" s="373"/>
      <c r="PFH57" s="373"/>
      <c r="PFI57" s="373"/>
      <c r="PFJ57" s="373"/>
      <c r="PFK57" s="373"/>
      <c r="PFL57" s="373"/>
      <c r="PFM57" s="373"/>
      <c r="PFN57" s="373"/>
      <c r="PFO57" s="373"/>
      <c r="PFP57" s="373"/>
      <c r="PFQ57" s="373"/>
      <c r="PFR57" s="373"/>
      <c r="PFS57" s="373"/>
      <c r="PFT57" s="373"/>
      <c r="PFU57" s="373"/>
      <c r="PFV57" s="373"/>
      <c r="PFW57" s="373"/>
      <c r="PFX57" s="373"/>
      <c r="PFY57" s="373"/>
      <c r="PFZ57" s="373"/>
      <c r="PGA57" s="373"/>
      <c r="PGB57" s="373"/>
      <c r="PGC57" s="373"/>
      <c r="PGD57" s="373"/>
      <c r="PGE57" s="373"/>
      <c r="PGF57" s="373"/>
      <c r="PGG57" s="373"/>
      <c r="PGH57" s="373"/>
      <c r="PGI57" s="373"/>
      <c r="PGJ57" s="373"/>
      <c r="PGK57" s="373"/>
      <c r="PGL57" s="373"/>
      <c r="PGM57" s="373"/>
      <c r="PGN57" s="373"/>
      <c r="PGO57" s="373"/>
      <c r="PGP57" s="373"/>
      <c r="PGQ57" s="373"/>
      <c r="PGR57" s="373"/>
      <c r="PGS57" s="373"/>
      <c r="PGT57" s="373"/>
      <c r="PGU57" s="373"/>
      <c r="PGV57" s="373"/>
      <c r="PGW57" s="373"/>
      <c r="PGX57" s="373"/>
      <c r="PGY57" s="373"/>
      <c r="PGZ57" s="373"/>
      <c r="PHA57" s="373"/>
      <c r="PHB57" s="373"/>
      <c r="PHC57" s="373"/>
      <c r="PHD57" s="373"/>
      <c r="PHE57" s="373"/>
      <c r="PHF57" s="373"/>
      <c r="PHG57" s="373"/>
      <c r="PHH57" s="373"/>
      <c r="PHI57" s="373"/>
      <c r="PHJ57" s="373"/>
      <c r="PHK57" s="373"/>
      <c r="PHL57" s="373"/>
      <c r="PHM57" s="373"/>
      <c r="PHN57" s="373"/>
      <c r="PHO57" s="373"/>
      <c r="PHP57" s="373"/>
      <c r="PHQ57" s="373"/>
      <c r="PHR57" s="373"/>
      <c r="PHS57" s="373"/>
      <c r="PHT57" s="373"/>
      <c r="PHU57" s="373"/>
      <c r="PHV57" s="373"/>
      <c r="PHW57" s="373"/>
      <c r="PHX57" s="373"/>
      <c r="PHY57" s="373"/>
      <c r="PHZ57" s="373"/>
      <c r="PIA57" s="373"/>
      <c r="PIB57" s="373"/>
      <c r="PIC57" s="373"/>
      <c r="PID57" s="373"/>
      <c r="PIE57" s="373"/>
      <c r="PIF57" s="373"/>
      <c r="PIG57" s="373"/>
      <c r="PIH57" s="373"/>
      <c r="PII57" s="373"/>
      <c r="PIJ57" s="373"/>
      <c r="PIK57" s="373"/>
      <c r="PIL57" s="373"/>
      <c r="PIM57" s="373"/>
      <c r="PIN57" s="373"/>
      <c r="PIO57" s="373"/>
      <c r="PIP57" s="373"/>
      <c r="PIQ57" s="373"/>
      <c r="PIR57" s="373"/>
      <c r="PIS57" s="373"/>
      <c r="PIT57" s="373"/>
      <c r="PIU57" s="373"/>
      <c r="PIV57" s="373"/>
      <c r="PIW57" s="373"/>
      <c r="PIX57" s="373"/>
      <c r="PIY57" s="373"/>
      <c r="PIZ57" s="373"/>
      <c r="PJA57" s="373"/>
      <c r="PJB57" s="373"/>
      <c r="PJC57" s="373"/>
      <c r="PJD57" s="373"/>
      <c r="PJE57" s="373"/>
      <c r="PJF57" s="373"/>
      <c r="PJG57" s="373"/>
      <c r="PJH57" s="373"/>
      <c r="PJI57" s="373"/>
      <c r="PJJ57" s="373"/>
      <c r="PJK57" s="373"/>
      <c r="PJL57" s="373"/>
      <c r="PJM57" s="373"/>
      <c r="PJN57" s="373"/>
      <c r="PJO57" s="373"/>
      <c r="PJP57" s="373"/>
      <c r="PJQ57" s="373"/>
      <c r="PJR57" s="373"/>
      <c r="PJS57" s="373"/>
      <c r="PJT57" s="373"/>
      <c r="PJU57" s="373"/>
      <c r="PJV57" s="373"/>
      <c r="PJW57" s="373"/>
      <c r="PJX57" s="373"/>
      <c r="PJY57" s="373"/>
      <c r="PJZ57" s="373"/>
      <c r="PKA57" s="373"/>
      <c r="PKB57" s="373"/>
      <c r="PKC57" s="373"/>
      <c r="PKD57" s="373"/>
      <c r="PKE57" s="373"/>
      <c r="PKF57" s="373"/>
      <c r="PKG57" s="373"/>
      <c r="PKH57" s="373"/>
      <c r="PKI57" s="373"/>
      <c r="PKJ57" s="373"/>
      <c r="PKK57" s="373"/>
      <c r="PKL57" s="373"/>
      <c r="PKM57" s="373"/>
      <c r="PKN57" s="373"/>
      <c r="PKO57" s="373"/>
      <c r="PKP57" s="373"/>
      <c r="PKQ57" s="373"/>
      <c r="PKR57" s="373"/>
      <c r="PKS57" s="373"/>
      <c r="PKT57" s="373"/>
      <c r="PKU57" s="373"/>
      <c r="PKV57" s="373"/>
      <c r="PKW57" s="373"/>
      <c r="PKX57" s="373"/>
      <c r="PKY57" s="373"/>
      <c r="PKZ57" s="373"/>
      <c r="PLA57" s="373"/>
      <c r="PLB57" s="373"/>
      <c r="PLC57" s="373"/>
      <c r="PLD57" s="373"/>
      <c r="PLE57" s="373"/>
      <c r="PLF57" s="373"/>
      <c r="PLG57" s="373"/>
      <c r="PLH57" s="373"/>
      <c r="PLI57" s="373"/>
      <c r="PLJ57" s="373"/>
      <c r="PLK57" s="373"/>
      <c r="PLL57" s="373"/>
      <c r="PLM57" s="373"/>
      <c r="PLN57" s="373"/>
      <c r="PLO57" s="373"/>
      <c r="PLP57" s="373"/>
      <c r="PLQ57" s="373"/>
      <c r="PLR57" s="373"/>
      <c r="PLS57" s="373"/>
      <c r="PLT57" s="373"/>
      <c r="PLU57" s="373"/>
      <c r="PLV57" s="373"/>
      <c r="PLW57" s="373"/>
      <c r="PLX57" s="373"/>
      <c r="PLY57" s="373"/>
      <c r="PLZ57" s="373"/>
      <c r="PMA57" s="373"/>
      <c r="PMB57" s="373"/>
      <c r="PMC57" s="373"/>
      <c r="PMD57" s="373"/>
      <c r="PME57" s="373"/>
      <c r="PMF57" s="373"/>
      <c r="PMG57" s="373"/>
      <c r="PMH57" s="373"/>
      <c r="PMI57" s="373"/>
      <c r="PMJ57" s="373"/>
      <c r="PMK57" s="373"/>
      <c r="PML57" s="373"/>
      <c r="PMM57" s="373"/>
      <c r="PMN57" s="373"/>
      <c r="PMO57" s="373"/>
      <c r="PMP57" s="373"/>
      <c r="PMQ57" s="373"/>
      <c r="PMR57" s="373"/>
      <c r="PMS57" s="373"/>
      <c r="PMT57" s="373"/>
      <c r="PMU57" s="373"/>
      <c r="PMV57" s="373"/>
      <c r="PMW57" s="373"/>
      <c r="PMX57" s="373"/>
      <c r="PMY57" s="373"/>
      <c r="PMZ57" s="373"/>
      <c r="PNA57" s="373"/>
      <c r="PNB57" s="373"/>
      <c r="PNC57" s="373"/>
      <c r="PND57" s="373"/>
      <c r="PNE57" s="373"/>
      <c r="PNF57" s="373"/>
      <c r="PNG57" s="373"/>
      <c r="PNH57" s="373"/>
      <c r="PNI57" s="373"/>
      <c r="PNJ57" s="373"/>
      <c r="PNK57" s="373"/>
      <c r="PNL57" s="373"/>
      <c r="PNM57" s="373"/>
      <c r="PNN57" s="373"/>
      <c r="PNO57" s="373"/>
      <c r="PNP57" s="373"/>
      <c r="PNQ57" s="373"/>
      <c r="PNR57" s="373"/>
      <c r="PNS57" s="373"/>
      <c r="PNT57" s="373"/>
      <c r="PNU57" s="373"/>
      <c r="PNV57" s="373"/>
      <c r="PNW57" s="373"/>
      <c r="PNX57" s="373"/>
      <c r="PNY57" s="373"/>
      <c r="PNZ57" s="373"/>
      <c r="POA57" s="373"/>
      <c r="POB57" s="373"/>
      <c r="POC57" s="373"/>
      <c r="POD57" s="373"/>
      <c r="POE57" s="373"/>
      <c r="POF57" s="373"/>
      <c r="POG57" s="373"/>
      <c r="POH57" s="373"/>
      <c r="POI57" s="373"/>
      <c r="POJ57" s="373"/>
      <c r="POK57" s="373"/>
      <c r="POL57" s="373"/>
      <c r="POM57" s="373"/>
      <c r="PON57" s="373"/>
      <c r="POO57" s="373"/>
      <c r="POP57" s="373"/>
      <c r="POQ57" s="373"/>
      <c r="POR57" s="373"/>
      <c r="POS57" s="373"/>
      <c r="POT57" s="373"/>
      <c r="POU57" s="373"/>
      <c r="POV57" s="373"/>
      <c r="POW57" s="373"/>
      <c r="POX57" s="373"/>
      <c r="POY57" s="373"/>
      <c r="POZ57" s="373"/>
      <c r="PPA57" s="373"/>
      <c r="PPB57" s="373"/>
      <c r="PPC57" s="373"/>
      <c r="PPD57" s="373"/>
      <c r="PPE57" s="373"/>
      <c r="PPF57" s="373"/>
      <c r="PPG57" s="373"/>
      <c r="PPH57" s="373"/>
      <c r="PPI57" s="373"/>
      <c r="PPJ57" s="373"/>
      <c r="PPK57" s="373"/>
      <c r="PPL57" s="373"/>
      <c r="PPM57" s="373"/>
      <c r="PPN57" s="373"/>
      <c r="PPO57" s="373"/>
      <c r="PPP57" s="373"/>
      <c r="PPQ57" s="373"/>
      <c r="PPR57" s="373"/>
      <c r="PPS57" s="373"/>
      <c r="PPT57" s="373"/>
      <c r="PPU57" s="373"/>
      <c r="PPV57" s="373"/>
      <c r="PPW57" s="373"/>
      <c r="PPX57" s="373"/>
      <c r="PPY57" s="373"/>
      <c r="PPZ57" s="373"/>
      <c r="PQA57" s="373"/>
      <c r="PQB57" s="373"/>
      <c r="PQC57" s="373"/>
      <c r="PQD57" s="373"/>
      <c r="PQE57" s="373"/>
      <c r="PQF57" s="373"/>
      <c r="PQG57" s="373"/>
      <c r="PQH57" s="373"/>
      <c r="PQI57" s="373"/>
      <c r="PQJ57" s="373"/>
      <c r="PQK57" s="373"/>
      <c r="PQL57" s="373"/>
      <c r="PQM57" s="373"/>
      <c r="PQN57" s="373"/>
      <c r="PQO57" s="373"/>
      <c r="PQP57" s="373"/>
      <c r="PQQ57" s="373"/>
      <c r="PQR57" s="373"/>
      <c r="PQS57" s="373"/>
      <c r="PQT57" s="373"/>
      <c r="PQU57" s="373"/>
      <c r="PQV57" s="373"/>
      <c r="PQW57" s="373"/>
      <c r="PQX57" s="373"/>
      <c r="PQY57" s="373"/>
      <c r="PQZ57" s="373"/>
      <c r="PRA57" s="373"/>
      <c r="PRB57" s="373"/>
      <c r="PRC57" s="373"/>
      <c r="PRD57" s="373"/>
      <c r="PRE57" s="373"/>
      <c r="PRF57" s="373"/>
      <c r="PRG57" s="373"/>
      <c r="PRH57" s="373"/>
      <c r="PRI57" s="373"/>
      <c r="PRJ57" s="373"/>
      <c r="PRK57" s="373"/>
      <c r="PRL57" s="373"/>
      <c r="PRM57" s="373"/>
      <c r="PRN57" s="373"/>
      <c r="PRO57" s="373"/>
      <c r="PRP57" s="373"/>
      <c r="PRQ57" s="373"/>
      <c r="PRR57" s="373"/>
      <c r="PRS57" s="373"/>
      <c r="PRT57" s="373"/>
      <c r="PRU57" s="373"/>
      <c r="PRV57" s="373"/>
      <c r="PRW57" s="373"/>
      <c r="PRX57" s="373"/>
      <c r="PRY57" s="373"/>
      <c r="PRZ57" s="373"/>
      <c r="PSA57" s="373"/>
      <c r="PSB57" s="373"/>
      <c r="PSC57" s="373"/>
      <c r="PSD57" s="373"/>
      <c r="PSE57" s="373"/>
      <c r="PSF57" s="373"/>
      <c r="PSG57" s="373"/>
      <c r="PSH57" s="373"/>
      <c r="PSI57" s="373"/>
      <c r="PSJ57" s="373"/>
      <c r="PSK57" s="373"/>
      <c r="PSL57" s="373"/>
      <c r="PSM57" s="373"/>
      <c r="PSN57" s="373"/>
      <c r="PSO57" s="373"/>
      <c r="PSP57" s="373"/>
      <c r="PSQ57" s="373"/>
      <c r="PSR57" s="373"/>
      <c r="PSS57" s="373"/>
      <c r="PST57" s="373"/>
      <c r="PSU57" s="373"/>
      <c r="PSV57" s="373"/>
      <c r="PSW57" s="373"/>
      <c r="PSX57" s="373"/>
      <c r="PSY57" s="373"/>
      <c r="PSZ57" s="373"/>
      <c r="PTA57" s="373"/>
      <c r="PTB57" s="373"/>
      <c r="PTC57" s="373"/>
      <c r="PTD57" s="373"/>
      <c r="PTE57" s="373"/>
      <c r="PTF57" s="373"/>
      <c r="PTG57" s="373"/>
      <c r="PTH57" s="373"/>
      <c r="PTI57" s="373"/>
      <c r="PTJ57" s="373"/>
      <c r="PTK57" s="373"/>
      <c r="PTL57" s="373"/>
      <c r="PTM57" s="373"/>
      <c r="PTN57" s="373"/>
      <c r="PTO57" s="373"/>
      <c r="PTP57" s="373"/>
      <c r="PTQ57" s="373"/>
      <c r="PTR57" s="373"/>
      <c r="PTS57" s="373"/>
      <c r="PTT57" s="373"/>
      <c r="PTU57" s="373"/>
      <c r="PTV57" s="373"/>
      <c r="PTW57" s="373"/>
      <c r="PTX57" s="373"/>
      <c r="PTY57" s="373"/>
      <c r="PTZ57" s="373"/>
      <c r="PUA57" s="373"/>
      <c r="PUB57" s="373"/>
      <c r="PUC57" s="373"/>
      <c r="PUD57" s="373"/>
      <c r="PUE57" s="373"/>
      <c r="PUF57" s="373"/>
      <c r="PUG57" s="373"/>
      <c r="PUH57" s="373"/>
      <c r="PUI57" s="373"/>
      <c r="PUJ57" s="373"/>
      <c r="PUK57" s="373"/>
      <c r="PUL57" s="373"/>
      <c r="PUM57" s="373"/>
      <c r="PUN57" s="373"/>
      <c r="PUO57" s="373"/>
      <c r="PUP57" s="373"/>
      <c r="PUQ57" s="373"/>
      <c r="PUR57" s="373"/>
      <c r="PUS57" s="373"/>
      <c r="PUT57" s="373"/>
      <c r="PUU57" s="373"/>
      <c r="PUV57" s="373"/>
      <c r="PUW57" s="373"/>
      <c r="PUX57" s="373"/>
      <c r="PUY57" s="373"/>
      <c r="PUZ57" s="373"/>
      <c r="PVA57" s="373"/>
      <c r="PVB57" s="373"/>
      <c r="PVC57" s="373"/>
      <c r="PVD57" s="373"/>
      <c r="PVE57" s="373"/>
      <c r="PVF57" s="373"/>
      <c r="PVG57" s="373"/>
      <c r="PVH57" s="373"/>
      <c r="PVI57" s="373"/>
      <c r="PVJ57" s="373"/>
      <c r="PVK57" s="373"/>
      <c r="PVL57" s="373"/>
      <c r="PVM57" s="373"/>
      <c r="PVN57" s="373"/>
      <c r="PVO57" s="373"/>
      <c r="PVP57" s="373"/>
      <c r="PVQ57" s="373"/>
      <c r="PVR57" s="373"/>
      <c r="PVS57" s="373"/>
      <c r="PVT57" s="373"/>
      <c r="PVU57" s="373"/>
      <c r="PVV57" s="373"/>
      <c r="PVW57" s="373"/>
      <c r="PVX57" s="373"/>
      <c r="PVY57" s="373"/>
      <c r="PVZ57" s="373"/>
      <c r="PWA57" s="373"/>
      <c r="PWB57" s="373"/>
      <c r="PWC57" s="373"/>
      <c r="PWD57" s="373"/>
      <c r="PWE57" s="373"/>
      <c r="PWF57" s="373"/>
      <c r="PWG57" s="373"/>
      <c r="PWH57" s="373"/>
      <c r="PWI57" s="373"/>
      <c r="PWJ57" s="373"/>
      <c r="PWK57" s="373"/>
      <c r="PWL57" s="373"/>
      <c r="PWM57" s="373"/>
      <c r="PWN57" s="373"/>
      <c r="PWO57" s="373"/>
      <c r="PWP57" s="373"/>
      <c r="PWQ57" s="373"/>
      <c r="PWR57" s="373"/>
      <c r="PWS57" s="373"/>
      <c r="PWT57" s="373"/>
      <c r="PWU57" s="373"/>
      <c r="PWV57" s="373"/>
      <c r="PWW57" s="373"/>
      <c r="PWX57" s="373"/>
      <c r="PWY57" s="373"/>
      <c r="PWZ57" s="373"/>
      <c r="PXA57" s="373"/>
      <c r="PXB57" s="373"/>
      <c r="PXC57" s="373"/>
      <c r="PXD57" s="373"/>
      <c r="PXE57" s="373"/>
      <c r="PXF57" s="373"/>
      <c r="PXG57" s="373"/>
      <c r="PXH57" s="373"/>
      <c r="PXI57" s="373"/>
      <c r="PXJ57" s="373"/>
      <c r="PXK57" s="373"/>
      <c r="PXL57" s="373"/>
      <c r="PXM57" s="373"/>
      <c r="PXN57" s="373"/>
      <c r="PXO57" s="373"/>
      <c r="PXP57" s="373"/>
      <c r="PXQ57" s="373"/>
      <c r="PXR57" s="373"/>
      <c r="PXS57" s="373"/>
      <c r="PXT57" s="373"/>
      <c r="PXU57" s="373"/>
      <c r="PXV57" s="373"/>
      <c r="PXW57" s="373"/>
      <c r="PXX57" s="373"/>
      <c r="PXY57" s="373"/>
      <c r="PXZ57" s="373"/>
      <c r="PYA57" s="373"/>
      <c r="PYB57" s="373"/>
      <c r="PYC57" s="373"/>
      <c r="PYD57" s="373"/>
      <c r="PYE57" s="373"/>
      <c r="PYF57" s="373"/>
      <c r="PYG57" s="373"/>
      <c r="PYH57" s="373"/>
      <c r="PYI57" s="373"/>
      <c r="PYJ57" s="373"/>
      <c r="PYK57" s="373"/>
      <c r="PYL57" s="373"/>
      <c r="PYM57" s="373"/>
      <c r="PYN57" s="373"/>
      <c r="PYO57" s="373"/>
      <c r="PYP57" s="373"/>
      <c r="PYQ57" s="373"/>
      <c r="PYR57" s="373"/>
      <c r="PYS57" s="373"/>
      <c r="PYT57" s="373"/>
      <c r="PYU57" s="373"/>
      <c r="PYV57" s="373"/>
      <c r="PYW57" s="373"/>
      <c r="PYX57" s="373"/>
      <c r="PYY57" s="373"/>
      <c r="PYZ57" s="373"/>
      <c r="PZA57" s="373"/>
      <c r="PZB57" s="373"/>
      <c r="PZC57" s="373"/>
      <c r="PZD57" s="373"/>
      <c r="PZE57" s="373"/>
      <c r="PZF57" s="373"/>
      <c r="PZG57" s="373"/>
      <c r="PZH57" s="373"/>
      <c r="PZI57" s="373"/>
      <c r="PZJ57" s="373"/>
      <c r="PZK57" s="373"/>
      <c r="PZL57" s="373"/>
      <c r="PZM57" s="373"/>
      <c r="PZN57" s="373"/>
      <c r="PZO57" s="373"/>
      <c r="PZP57" s="373"/>
      <c r="PZQ57" s="373"/>
      <c r="PZR57" s="373"/>
      <c r="PZS57" s="373"/>
      <c r="PZT57" s="373"/>
      <c r="PZU57" s="373"/>
      <c r="PZV57" s="373"/>
      <c r="PZW57" s="373"/>
      <c r="PZX57" s="373"/>
      <c r="PZY57" s="373"/>
      <c r="PZZ57" s="373"/>
      <c r="QAA57" s="373"/>
      <c r="QAB57" s="373"/>
      <c r="QAC57" s="373"/>
      <c r="QAD57" s="373"/>
      <c r="QAE57" s="373"/>
      <c r="QAF57" s="373"/>
      <c r="QAG57" s="373"/>
      <c r="QAH57" s="373"/>
      <c r="QAI57" s="373"/>
      <c r="QAJ57" s="373"/>
      <c r="QAK57" s="373"/>
      <c r="QAL57" s="373"/>
      <c r="QAM57" s="373"/>
      <c r="QAN57" s="373"/>
      <c r="QAO57" s="373"/>
      <c r="QAP57" s="373"/>
      <c r="QAQ57" s="373"/>
      <c r="QAR57" s="373"/>
      <c r="QAS57" s="373"/>
      <c r="QAT57" s="373"/>
      <c r="QAU57" s="373"/>
      <c r="QAV57" s="373"/>
      <c r="QAW57" s="373"/>
      <c r="QAX57" s="373"/>
      <c r="QAY57" s="373"/>
      <c r="QAZ57" s="373"/>
      <c r="QBA57" s="373"/>
      <c r="QBB57" s="373"/>
      <c r="QBC57" s="373"/>
      <c r="QBD57" s="373"/>
      <c r="QBE57" s="373"/>
      <c r="QBF57" s="373"/>
      <c r="QBG57" s="373"/>
      <c r="QBH57" s="373"/>
      <c r="QBI57" s="373"/>
      <c r="QBJ57" s="373"/>
      <c r="QBK57" s="373"/>
      <c r="QBL57" s="373"/>
      <c r="QBM57" s="373"/>
      <c r="QBN57" s="373"/>
      <c r="QBO57" s="373"/>
      <c r="QBP57" s="373"/>
      <c r="QBQ57" s="373"/>
      <c r="QBR57" s="373"/>
      <c r="QBS57" s="373"/>
      <c r="QBT57" s="373"/>
      <c r="QBU57" s="373"/>
      <c r="QBV57" s="373"/>
      <c r="QBW57" s="373"/>
      <c r="QBX57" s="373"/>
      <c r="QBY57" s="373"/>
      <c r="QBZ57" s="373"/>
      <c r="QCA57" s="373"/>
      <c r="QCB57" s="373"/>
      <c r="QCC57" s="373"/>
      <c r="QCD57" s="373"/>
      <c r="QCE57" s="373"/>
      <c r="QCF57" s="373"/>
      <c r="QCG57" s="373"/>
      <c r="QCH57" s="373"/>
      <c r="QCI57" s="373"/>
      <c r="QCJ57" s="373"/>
      <c r="QCK57" s="373"/>
      <c r="QCL57" s="373"/>
      <c r="QCM57" s="373"/>
      <c r="QCN57" s="373"/>
      <c r="QCO57" s="373"/>
      <c r="QCP57" s="373"/>
      <c r="QCQ57" s="373"/>
      <c r="QCR57" s="373"/>
      <c r="QCS57" s="373"/>
      <c r="QCT57" s="373"/>
      <c r="QCU57" s="373"/>
      <c r="QCV57" s="373"/>
      <c r="QCW57" s="373"/>
      <c r="QCX57" s="373"/>
      <c r="QCY57" s="373"/>
      <c r="QCZ57" s="373"/>
      <c r="QDA57" s="373"/>
      <c r="QDB57" s="373"/>
      <c r="QDC57" s="373"/>
      <c r="QDD57" s="373"/>
      <c r="QDE57" s="373"/>
      <c r="QDF57" s="373"/>
      <c r="QDG57" s="373"/>
      <c r="QDH57" s="373"/>
      <c r="QDI57" s="373"/>
      <c r="QDJ57" s="373"/>
      <c r="QDK57" s="373"/>
      <c r="QDL57" s="373"/>
      <c r="QDM57" s="373"/>
      <c r="QDN57" s="373"/>
      <c r="QDO57" s="373"/>
      <c r="QDP57" s="373"/>
      <c r="QDQ57" s="373"/>
      <c r="QDR57" s="373"/>
      <c r="QDS57" s="373"/>
      <c r="QDT57" s="373"/>
      <c r="QDU57" s="373"/>
      <c r="QDV57" s="373"/>
      <c r="QDW57" s="373"/>
      <c r="QDX57" s="373"/>
      <c r="QDY57" s="373"/>
      <c r="QDZ57" s="373"/>
      <c r="QEA57" s="373"/>
      <c r="QEB57" s="373"/>
      <c r="QEC57" s="373"/>
      <c r="QED57" s="373"/>
      <c r="QEE57" s="373"/>
      <c r="QEF57" s="373"/>
      <c r="QEG57" s="373"/>
      <c r="QEH57" s="373"/>
      <c r="QEI57" s="373"/>
      <c r="QEJ57" s="373"/>
      <c r="QEK57" s="373"/>
      <c r="QEL57" s="373"/>
      <c r="QEM57" s="373"/>
      <c r="QEN57" s="373"/>
      <c r="QEO57" s="373"/>
      <c r="QEP57" s="373"/>
      <c r="QEQ57" s="373"/>
      <c r="QER57" s="373"/>
      <c r="QES57" s="373"/>
      <c r="QET57" s="373"/>
      <c r="QEU57" s="373"/>
      <c r="QEV57" s="373"/>
      <c r="QEW57" s="373"/>
      <c r="QEX57" s="373"/>
      <c r="QEY57" s="373"/>
      <c r="QEZ57" s="373"/>
      <c r="QFA57" s="373"/>
      <c r="QFB57" s="373"/>
      <c r="QFC57" s="373"/>
      <c r="QFD57" s="373"/>
      <c r="QFE57" s="373"/>
      <c r="QFF57" s="373"/>
      <c r="QFG57" s="373"/>
      <c r="QFH57" s="373"/>
      <c r="QFI57" s="373"/>
      <c r="QFJ57" s="373"/>
      <c r="QFK57" s="373"/>
      <c r="QFL57" s="373"/>
      <c r="QFM57" s="373"/>
      <c r="QFN57" s="373"/>
      <c r="QFO57" s="373"/>
      <c r="QFP57" s="373"/>
      <c r="QFQ57" s="373"/>
      <c r="QFR57" s="373"/>
      <c r="QFS57" s="373"/>
      <c r="QFT57" s="373"/>
      <c r="QFU57" s="373"/>
      <c r="QFV57" s="373"/>
      <c r="QFW57" s="373"/>
      <c r="QFX57" s="373"/>
      <c r="QFY57" s="373"/>
      <c r="QFZ57" s="373"/>
      <c r="QGA57" s="373"/>
      <c r="QGB57" s="373"/>
      <c r="QGC57" s="373"/>
      <c r="QGD57" s="373"/>
      <c r="QGE57" s="373"/>
      <c r="QGF57" s="373"/>
      <c r="QGG57" s="373"/>
      <c r="QGH57" s="373"/>
      <c r="QGI57" s="373"/>
      <c r="QGJ57" s="373"/>
      <c r="QGK57" s="373"/>
      <c r="QGL57" s="373"/>
      <c r="QGM57" s="373"/>
      <c r="QGN57" s="373"/>
      <c r="QGO57" s="373"/>
      <c r="QGP57" s="373"/>
      <c r="QGQ57" s="373"/>
      <c r="QGR57" s="373"/>
      <c r="QGS57" s="373"/>
      <c r="QGT57" s="373"/>
      <c r="QGU57" s="373"/>
      <c r="QGV57" s="373"/>
      <c r="QGW57" s="373"/>
      <c r="QGX57" s="373"/>
      <c r="QGY57" s="373"/>
      <c r="QGZ57" s="373"/>
      <c r="QHA57" s="373"/>
      <c r="QHB57" s="373"/>
      <c r="QHC57" s="373"/>
      <c r="QHD57" s="373"/>
      <c r="QHE57" s="373"/>
      <c r="QHF57" s="373"/>
      <c r="QHG57" s="373"/>
      <c r="QHH57" s="373"/>
      <c r="QHI57" s="373"/>
      <c r="QHJ57" s="373"/>
      <c r="QHK57" s="373"/>
      <c r="QHL57" s="373"/>
      <c r="QHM57" s="373"/>
      <c r="QHN57" s="373"/>
      <c r="QHO57" s="373"/>
      <c r="QHP57" s="373"/>
      <c r="QHQ57" s="373"/>
      <c r="QHR57" s="373"/>
      <c r="QHS57" s="373"/>
      <c r="QHT57" s="373"/>
      <c r="QHU57" s="373"/>
      <c r="QHV57" s="373"/>
      <c r="QHW57" s="373"/>
      <c r="QHX57" s="373"/>
      <c r="QHY57" s="373"/>
      <c r="QHZ57" s="373"/>
      <c r="QIA57" s="373"/>
      <c r="QIB57" s="373"/>
      <c r="QIC57" s="373"/>
      <c r="QID57" s="373"/>
      <c r="QIE57" s="373"/>
      <c r="QIF57" s="373"/>
      <c r="QIG57" s="373"/>
      <c r="QIH57" s="373"/>
      <c r="QII57" s="373"/>
      <c r="QIJ57" s="373"/>
      <c r="QIK57" s="373"/>
      <c r="QIL57" s="373"/>
      <c r="QIM57" s="373"/>
      <c r="QIN57" s="373"/>
      <c r="QIO57" s="373"/>
      <c r="QIP57" s="373"/>
      <c r="QIQ57" s="373"/>
      <c r="QIR57" s="373"/>
      <c r="QIS57" s="373"/>
      <c r="QIT57" s="373"/>
      <c r="QIU57" s="373"/>
      <c r="QIV57" s="373"/>
      <c r="QIW57" s="373"/>
      <c r="QIX57" s="373"/>
      <c r="QIY57" s="373"/>
      <c r="QIZ57" s="373"/>
      <c r="QJA57" s="373"/>
      <c r="QJB57" s="373"/>
      <c r="QJC57" s="373"/>
      <c r="QJD57" s="373"/>
      <c r="QJE57" s="373"/>
      <c r="QJF57" s="373"/>
      <c r="QJG57" s="373"/>
      <c r="QJH57" s="373"/>
      <c r="QJI57" s="373"/>
      <c r="QJJ57" s="373"/>
      <c r="QJK57" s="373"/>
      <c r="QJL57" s="373"/>
      <c r="QJM57" s="373"/>
      <c r="QJN57" s="373"/>
      <c r="QJO57" s="373"/>
      <c r="QJP57" s="373"/>
      <c r="QJQ57" s="373"/>
      <c r="QJR57" s="373"/>
      <c r="QJS57" s="373"/>
      <c r="QJT57" s="373"/>
      <c r="QJU57" s="373"/>
      <c r="QJV57" s="373"/>
      <c r="QJW57" s="373"/>
      <c r="QJX57" s="373"/>
      <c r="QJY57" s="373"/>
      <c r="QJZ57" s="373"/>
      <c r="QKA57" s="373"/>
      <c r="QKB57" s="373"/>
      <c r="QKC57" s="373"/>
      <c r="QKD57" s="373"/>
      <c r="QKE57" s="373"/>
      <c r="QKF57" s="373"/>
      <c r="QKG57" s="373"/>
      <c r="QKH57" s="373"/>
      <c r="QKI57" s="373"/>
      <c r="QKJ57" s="373"/>
      <c r="QKK57" s="373"/>
      <c r="QKL57" s="373"/>
      <c r="QKM57" s="373"/>
      <c r="QKN57" s="373"/>
      <c r="QKO57" s="373"/>
      <c r="QKP57" s="373"/>
      <c r="QKQ57" s="373"/>
      <c r="QKR57" s="373"/>
      <c r="QKS57" s="373"/>
      <c r="QKT57" s="373"/>
      <c r="QKU57" s="373"/>
      <c r="QKV57" s="373"/>
      <c r="QKW57" s="373"/>
      <c r="QKX57" s="373"/>
      <c r="QKY57" s="373"/>
      <c r="QKZ57" s="373"/>
      <c r="QLA57" s="373"/>
      <c r="QLB57" s="373"/>
      <c r="QLC57" s="373"/>
      <c r="QLD57" s="373"/>
      <c r="QLE57" s="373"/>
      <c r="QLF57" s="373"/>
      <c r="QLG57" s="373"/>
      <c r="QLH57" s="373"/>
      <c r="QLI57" s="373"/>
      <c r="QLJ57" s="373"/>
      <c r="QLK57" s="373"/>
      <c r="QLL57" s="373"/>
      <c r="QLM57" s="373"/>
      <c r="QLN57" s="373"/>
      <c r="QLO57" s="373"/>
      <c r="QLP57" s="373"/>
      <c r="QLQ57" s="373"/>
      <c r="QLR57" s="373"/>
      <c r="QLS57" s="373"/>
      <c r="QLT57" s="373"/>
      <c r="QLU57" s="373"/>
      <c r="QLV57" s="373"/>
      <c r="QLW57" s="373"/>
      <c r="QLX57" s="373"/>
      <c r="QLY57" s="373"/>
      <c r="QLZ57" s="373"/>
      <c r="QMA57" s="373"/>
      <c r="QMB57" s="373"/>
      <c r="QMC57" s="373"/>
      <c r="QMD57" s="373"/>
      <c r="QME57" s="373"/>
      <c r="QMF57" s="373"/>
      <c r="QMG57" s="373"/>
      <c r="QMH57" s="373"/>
      <c r="QMI57" s="373"/>
      <c r="QMJ57" s="373"/>
      <c r="QMK57" s="373"/>
      <c r="QML57" s="373"/>
      <c r="QMM57" s="373"/>
      <c r="QMN57" s="373"/>
      <c r="QMO57" s="373"/>
      <c r="QMP57" s="373"/>
      <c r="QMQ57" s="373"/>
      <c r="QMR57" s="373"/>
      <c r="QMS57" s="373"/>
      <c r="QMT57" s="373"/>
      <c r="QMU57" s="373"/>
      <c r="QMV57" s="373"/>
      <c r="QMW57" s="373"/>
      <c r="QMX57" s="373"/>
      <c r="QMY57" s="373"/>
      <c r="QMZ57" s="373"/>
      <c r="QNA57" s="373"/>
      <c r="QNB57" s="373"/>
      <c r="QNC57" s="373"/>
      <c r="QND57" s="373"/>
      <c r="QNE57" s="373"/>
      <c r="QNF57" s="373"/>
      <c r="QNG57" s="373"/>
      <c r="QNH57" s="373"/>
      <c r="QNI57" s="373"/>
      <c r="QNJ57" s="373"/>
      <c r="QNK57" s="373"/>
      <c r="QNL57" s="373"/>
      <c r="QNM57" s="373"/>
      <c r="QNN57" s="373"/>
      <c r="QNO57" s="373"/>
      <c r="QNP57" s="373"/>
      <c r="QNQ57" s="373"/>
      <c r="QNR57" s="373"/>
      <c r="QNS57" s="373"/>
      <c r="QNT57" s="373"/>
      <c r="QNU57" s="373"/>
      <c r="QNV57" s="373"/>
      <c r="QNW57" s="373"/>
      <c r="QNX57" s="373"/>
      <c r="QNY57" s="373"/>
      <c r="QNZ57" s="373"/>
      <c r="QOA57" s="373"/>
      <c r="QOB57" s="373"/>
      <c r="QOC57" s="373"/>
      <c r="QOD57" s="373"/>
      <c r="QOE57" s="373"/>
      <c r="QOF57" s="373"/>
      <c r="QOG57" s="373"/>
      <c r="QOH57" s="373"/>
      <c r="QOI57" s="373"/>
      <c r="QOJ57" s="373"/>
      <c r="QOK57" s="373"/>
      <c r="QOL57" s="373"/>
      <c r="QOM57" s="373"/>
      <c r="QON57" s="373"/>
      <c r="QOO57" s="373"/>
      <c r="QOP57" s="373"/>
      <c r="QOQ57" s="373"/>
      <c r="QOR57" s="373"/>
      <c r="QOS57" s="373"/>
      <c r="QOT57" s="373"/>
      <c r="QOU57" s="373"/>
      <c r="QOV57" s="373"/>
      <c r="QOW57" s="373"/>
      <c r="QOX57" s="373"/>
      <c r="QOY57" s="373"/>
      <c r="QOZ57" s="373"/>
      <c r="QPA57" s="373"/>
      <c r="QPB57" s="373"/>
      <c r="QPC57" s="373"/>
      <c r="QPD57" s="373"/>
      <c r="QPE57" s="373"/>
      <c r="QPF57" s="373"/>
      <c r="QPG57" s="373"/>
      <c r="QPH57" s="373"/>
      <c r="QPI57" s="373"/>
      <c r="QPJ57" s="373"/>
      <c r="QPK57" s="373"/>
      <c r="QPL57" s="373"/>
      <c r="QPM57" s="373"/>
      <c r="QPN57" s="373"/>
      <c r="QPO57" s="373"/>
      <c r="QPP57" s="373"/>
      <c r="QPQ57" s="373"/>
      <c r="QPR57" s="373"/>
      <c r="QPS57" s="373"/>
      <c r="QPT57" s="373"/>
      <c r="QPU57" s="373"/>
      <c r="QPV57" s="373"/>
      <c r="QPW57" s="373"/>
      <c r="QPX57" s="373"/>
      <c r="QPY57" s="373"/>
      <c r="QPZ57" s="373"/>
      <c r="QQA57" s="373"/>
      <c r="QQB57" s="373"/>
      <c r="QQC57" s="373"/>
      <c r="QQD57" s="373"/>
      <c r="QQE57" s="373"/>
      <c r="QQF57" s="373"/>
      <c r="QQG57" s="373"/>
      <c r="QQH57" s="373"/>
      <c r="QQI57" s="373"/>
      <c r="QQJ57" s="373"/>
      <c r="QQK57" s="373"/>
      <c r="QQL57" s="373"/>
      <c r="QQM57" s="373"/>
      <c r="QQN57" s="373"/>
      <c r="QQO57" s="373"/>
      <c r="QQP57" s="373"/>
      <c r="QQQ57" s="373"/>
      <c r="QQR57" s="373"/>
      <c r="QQS57" s="373"/>
      <c r="QQT57" s="373"/>
      <c r="QQU57" s="373"/>
      <c r="QQV57" s="373"/>
      <c r="QQW57" s="373"/>
      <c r="QQX57" s="373"/>
      <c r="QQY57" s="373"/>
      <c r="QQZ57" s="373"/>
      <c r="QRA57" s="373"/>
      <c r="QRB57" s="373"/>
      <c r="QRC57" s="373"/>
      <c r="QRD57" s="373"/>
      <c r="QRE57" s="373"/>
      <c r="QRF57" s="373"/>
      <c r="QRG57" s="373"/>
      <c r="QRH57" s="373"/>
      <c r="QRI57" s="373"/>
      <c r="QRJ57" s="373"/>
      <c r="QRK57" s="373"/>
      <c r="QRL57" s="373"/>
      <c r="QRM57" s="373"/>
      <c r="QRN57" s="373"/>
      <c r="QRO57" s="373"/>
      <c r="QRP57" s="373"/>
      <c r="QRQ57" s="373"/>
      <c r="QRR57" s="373"/>
      <c r="QRS57" s="373"/>
      <c r="QRT57" s="373"/>
      <c r="QRU57" s="373"/>
      <c r="QRV57" s="373"/>
      <c r="QRW57" s="373"/>
      <c r="QRX57" s="373"/>
      <c r="QRY57" s="373"/>
      <c r="QRZ57" s="373"/>
      <c r="QSA57" s="373"/>
      <c r="QSB57" s="373"/>
      <c r="QSC57" s="373"/>
      <c r="QSD57" s="373"/>
      <c r="QSE57" s="373"/>
      <c r="QSF57" s="373"/>
      <c r="QSG57" s="373"/>
      <c r="QSH57" s="373"/>
      <c r="QSI57" s="373"/>
      <c r="QSJ57" s="373"/>
      <c r="QSK57" s="373"/>
      <c r="QSL57" s="373"/>
      <c r="QSM57" s="373"/>
      <c r="QSN57" s="373"/>
      <c r="QSO57" s="373"/>
      <c r="QSP57" s="373"/>
      <c r="QSQ57" s="373"/>
      <c r="QSR57" s="373"/>
      <c r="QSS57" s="373"/>
      <c r="QST57" s="373"/>
      <c r="QSU57" s="373"/>
      <c r="QSV57" s="373"/>
      <c r="QSW57" s="373"/>
      <c r="QSX57" s="373"/>
      <c r="QSY57" s="373"/>
      <c r="QSZ57" s="373"/>
      <c r="QTA57" s="373"/>
      <c r="QTB57" s="373"/>
      <c r="QTC57" s="373"/>
      <c r="QTD57" s="373"/>
      <c r="QTE57" s="373"/>
      <c r="QTF57" s="373"/>
      <c r="QTG57" s="373"/>
      <c r="QTH57" s="373"/>
      <c r="QTI57" s="373"/>
      <c r="QTJ57" s="373"/>
      <c r="QTK57" s="373"/>
      <c r="QTL57" s="373"/>
      <c r="QTM57" s="373"/>
      <c r="QTN57" s="373"/>
      <c r="QTO57" s="373"/>
      <c r="QTP57" s="373"/>
      <c r="QTQ57" s="373"/>
      <c r="QTR57" s="373"/>
      <c r="QTS57" s="373"/>
      <c r="QTT57" s="373"/>
      <c r="QTU57" s="373"/>
      <c r="QTV57" s="373"/>
      <c r="QTW57" s="373"/>
      <c r="QTX57" s="373"/>
      <c r="QTY57" s="373"/>
      <c r="QTZ57" s="373"/>
      <c r="QUA57" s="373"/>
      <c r="QUB57" s="373"/>
      <c r="QUC57" s="373"/>
      <c r="QUD57" s="373"/>
      <c r="QUE57" s="373"/>
      <c r="QUF57" s="373"/>
      <c r="QUG57" s="373"/>
      <c r="QUH57" s="373"/>
      <c r="QUI57" s="373"/>
      <c r="QUJ57" s="373"/>
      <c r="QUK57" s="373"/>
      <c r="QUL57" s="373"/>
      <c r="QUM57" s="373"/>
      <c r="QUN57" s="373"/>
      <c r="QUO57" s="373"/>
      <c r="QUP57" s="373"/>
      <c r="QUQ57" s="373"/>
      <c r="QUR57" s="373"/>
      <c r="QUS57" s="373"/>
      <c r="QUT57" s="373"/>
      <c r="QUU57" s="373"/>
      <c r="QUV57" s="373"/>
      <c r="QUW57" s="373"/>
      <c r="QUX57" s="373"/>
      <c r="QUY57" s="373"/>
      <c r="QUZ57" s="373"/>
      <c r="QVA57" s="373"/>
      <c r="QVB57" s="373"/>
      <c r="QVC57" s="373"/>
      <c r="QVD57" s="373"/>
      <c r="QVE57" s="373"/>
      <c r="QVF57" s="373"/>
      <c r="QVG57" s="373"/>
      <c r="QVH57" s="373"/>
      <c r="QVI57" s="373"/>
      <c r="QVJ57" s="373"/>
      <c r="QVK57" s="373"/>
      <c r="QVL57" s="373"/>
      <c r="QVM57" s="373"/>
      <c r="QVN57" s="373"/>
      <c r="QVO57" s="373"/>
      <c r="QVP57" s="373"/>
      <c r="QVQ57" s="373"/>
      <c r="QVR57" s="373"/>
      <c r="QVS57" s="373"/>
      <c r="QVT57" s="373"/>
      <c r="QVU57" s="373"/>
      <c r="QVV57" s="373"/>
      <c r="QVW57" s="373"/>
      <c r="QVX57" s="373"/>
      <c r="QVY57" s="373"/>
      <c r="QVZ57" s="373"/>
      <c r="QWA57" s="373"/>
      <c r="QWB57" s="373"/>
      <c r="QWC57" s="373"/>
      <c r="QWD57" s="373"/>
      <c r="QWE57" s="373"/>
      <c r="QWF57" s="373"/>
      <c r="QWG57" s="373"/>
      <c r="QWH57" s="373"/>
      <c r="QWI57" s="373"/>
      <c r="QWJ57" s="373"/>
      <c r="QWK57" s="373"/>
      <c r="QWL57" s="373"/>
      <c r="QWM57" s="373"/>
      <c r="QWN57" s="373"/>
      <c r="QWO57" s="373"/>
      <c r="QWP57" s="373"/>
      <c r="QWQ57" s="373"/>
      <c r="QWR57" s="373"/>
      <c r="QWS57" s="373"/>
      <c r="QWT57" s="373"/>
      <c r="QWU57" s="373"/>
      <c r="QWV57" s="373"/>
      <c r="QWW57" s="373"/>
      <c r="QWX57" s="373"/>
      <c r="QWY57" s="373"/>
      <c r="QWZ57" s="373"/>
      <c r="QXA57" s="373"/>
      <c r="QXB57" s="373"/>
      <c r="QXC57" s="373"/>
      <c r="QXD57" s="373"/>
      <c r="QXE57" s="373"/>
      <c r="QXF57" s="373"/>
      <c r="QXG57" s="373"/>
      <c r="QXH57" s="373"/>
      <c r="QXI57" s="373"/>
      <c r="QXJ57" s="373"/>
      <c r="QXK57" s="373"/>
      <c r="QXL57" s="373"/>
      <c r="QXM57" s="373"/>
      <c r="QXN57" s="373"/>
      <c r="QXO57" s="373"/>
      <c r="QXP57" s="373"/>
      <c r="QXQ57" s="373"/>
      <c r="QXR57" s="373"/>
      <c r="QXS57" s="373"/>
      <c r="QXT57" s="373"/>
      <c r="QXU57" s="373"/>
      <c r="QXV57" s="373"/>
      <c r="QXW57" s="373"/>
      <c r="QXX57" s="373"/>
      <c r="QXY57" s="373"/>
      <c r="QXZ57" s="373"/>
      <c r="QYA57" s="373"/>
      <c r="QYB57" s="373"/>
      <c r="QYC57" s="373"/>
      <c r="QYD57" s="373"/>
      <c r="QYE57" s="373"/>
      <c r="QYF57" s="373"/>
      <c r="QYG57" s="373"/>
      <c r="QYH57" s="373"/>
      <c r="QYI57" s="373"/>
      <c r="QYJ57" s="373"/>
      <c r="QYK57" s="373"/>
      <c r="QYL57" s="373"/>
      <c r="QYM57" s="373"/>
      <c r="QYN57" s="373"/>
      <c r="QYO57" s="373"/>
      <c r="QYP57" s="373"/>
      <c r="QYQ57" s="373"/>
      <c r="QYR57" s="373"/>
      <c r="QYS57" s="373"/>
      <c r="QYT57" s="373"/>
      <c r="QYU57" s="373"/>
      <c r="QYV57" s="373"/>
      <c r="QYW57" s="373"/>
      <c r="QYX57" s="373"/>
      <c r="QYY57" s="373"/>
      <c r="QYZ57" s="373"/>
      <c r="QZA57" s="373"/>
      <c r="QZB57" s="373"/>
      <c r="QZC57" s="373"/>
      <c r="QZD57" s="373"/>
      <c r="QZE57" s="373"/>
      <c r="QZF57" s="373"/>
      <c r="QZG57" s="373"/>
      <c r="QZH57" s="373"/>
      <c r="QZI57" s="373"/>
      <c r="QZJ57" s="373"/>
      <c r="QZK57" s="373"/>
      <c r="QZL57" s="373"/>
      <c r="QZM57" s="373"/>
      <c r="QZN57" s="373"/>
      <c r="QZO57" s="373"/>
      <c r="QZP57" s="373"/>
      <c r="QZQ57" s="373"/>
      <c r="QZR57" s="373"/>
      <c r="QZS57" s="373"/>
      <c r="QZT57" s="373"/>
      <c r="QZU57" s="373"/>
      <c r="QZV57" s="373"/>
      <c r="QZW57" s="373"/>
      <c r="QZX57" s="373"/>
      <c r="QZY57" s="373"/>
      <c r="QZZ57" s="373"/>
      <c r="RAA57" s="373"/>
      <c r="RAB57" s="373"/>
      <c r="RAC57" s="373"/>
      <c r="RAD57" s="373"/>
      <c r="RAE57" s="373"/>
      <c r="RAF57" s="373"/>
      <c r="RAG57" s="373"/>
      <c r="RAH57" s="373"/>
      <c r="RAI57" s="373"/>
      <c r="RAJ57" s="373"/>
      <c r="RAK57" s="373"/>
      <c r="RAL57" s="373"/>
      <c r="RAM57" s="373"/>
      <c r="RAN57" s="373"/>
      <c r="RAO57" s="373"/>
      <c r="RAP57" s="373"/>
      <c r="RAQ57" s="373"/>
      <c r="RAR57" s="373"/>
      <c r="RAS57" s="373"/>
      <c r="RAT57" s="373"/>
      <c r="RAU57" s="373"/>
      <c r="RAV57" s="373"/>
      <c r="RAW57" s="373"/>
      <c r="RAX57" s="373"/>
      <c r="RAY57" s="373"/>
      <c r="RAZ57" s="373"/>
      <c r="RBA57" s="373"/>
      <c r="RBB57" s="373"/>
      <c r="RBC57" s="373"/>
      <c r="RBD57" s="373"/>
      <c r="RBE57" s="373"/>
      <c r="RBF57" s="373"/>
      <c r="RBG57" s="373"/>
      <c r="RBH57" s="373"/>
      <c r="RBI57" s="373"/>
      <c r="RBJ57" s="373"/>
      <c r="RBK57" s="373"/>
      <c r="RBL57" s="373"/>
      <c r="RBM57" s="373"/>
      <c r="RBN57" s="373"/>
      <c r="RBO57" s="373"/>
      <c r="RBP57" s="373"/>
      <c r="RBQ57" s="373"/>
      <c r="RBR57" s="373"/>
      <c r="RBS57" s="373"/>
      <c r="RBT57" s="373"/>
      <c r="RBU57" s="373"/>
      <c r="RBV57" s="373"/>
      <c r="RBW57" s="373"/>
      <c r="RBX57" s="373"/>
      <c r="RBY57" s="373"/>
      <c r="RBZ57" s="373"/>
      <c r="RCA57" s="373"/>
      <c r="RCB57" s="373"/>
      <c r="RCC57" s="373"/>
      <c r="RCD57" s="373"/>
      <c r="RCE57" s="373"/>
      <c r="RCF57" s="373"/>
      <c r="RCG57" s="373"/>
      <c r="RCH57" s="373"/>
      <c r="RCI57" s="373"/>
      <c r="RCJ57" s="373"/>
      <c r="RCK57" s="373"/>
      <c r="RCL57" s="373"/>
      <c r="RCM57" s="373"/>
      <c r="RCN57" s="373"/>
      <c r="RCO57" s="373"/>
      <c r="RCP57" s="373"/>
      <c r="RCQ57" s="373"/>
      <c r="RCR57" s="373"/>
      <c r="RCS57" s="373"/>
      <c r="RCT57" s="373"/>
      <c r="RCU57" s="373"/>
      <c r="RCV57" s="373"/>
      <c r="RCW57" s="373"/>
      <c r="RCX57" s="373"/>
      <c r="RCY57" s="373"/>
      <c r="RCZ57" s="373"/>
      <c r="RDA57" s="373"/>
      <c r="RDB57" s="373"/>
      <c r="RDC57" s="373"/>
      <c r="RDD57" s="373"/>
      <c r="RDE57" s="373"/>
      <c r="RDF57" s="373"/>
      <c r="RDG57" s="373"/>
      <c r="RDH57" s="373"/>
      <c r="RDI57" s="373"/>
      <c r="RDJ57" s="373"/>
      <c r="RDK57" s="373"/>
      <c r="RDL57" s="373"/>
      <c r="RDM57" s="373"/>
      <c r="RDN57" s="373"/>
      <c r="RDO57" s="373"/>
      <c r="RDP57" s="373"/>
      <c r="RDQ57" s="373"/>
      <c r="RDR57" s="373"/>
      <c r="RDS57" s="373"/>
      <c r="RDT57" s="373"/>
      <c r="RDU57" s="373"/>
      <c r="RDV57" s="373"/>
      <c r="RDW57" s="373"/>
      <c r="RDX57" s="373"/>
      <c r="RDY57" s="373"/>
      <c r="RDZ57" s="373"/>
      <c r="REA57" s="373"/>
      <c r="REB57" s="373"/>
      <c r="REC57" s="373"/>
      <c r="RED57" s="373"/>
      <c r="REE57" s="373"/>
      <c r="REF57" s="373"/>
      <c r="REG57" s="373"/>
      <c r="REH57" s="373"/>
      <c r="REI57" s="373"/>
      <c r="REJ57" s="373"/>
      <c r="REK57" s="373"/>
      <c r="REL57" s="373"/>
      <c r="REM57" s="373"/>
      <c r="REN57" s="373"/>
      <c r="REO57" s="373"/>
      <c r="REP57" s="373"/>
      <c r="REQ57" s="373"/>
      <c r="RER57" s="373"/>
      <c r="RES57" s="373"/>
      <c r="RET57" s="373"/>
      <c r="REU57" s="373"/>
      <c r="REV57" s="373"/>
      <c r="REW57" s="373"/>
      <c r="REX57" s="373"/>
      <c r="REY57" s="373"/>
      <c r="REZ57" s="373"/>
      <c r="RFA57" s="373"/>
      <c r="RFB57" s="373"/>
      <c r="RFC57" s="373"/>
      <c r="RFD57" s="373"/>
      <c r="RFE57" s="373"/>
      <c r="RFF57" s="373"/>
      <c r="RFG57" s="373"/>
      <c r="RFH57" s="373"/>
      <c r="RFI57" s="373"/>
      <c r="RFJ57" s="373"/>
      <c r="RFK57" s="373"/>
      <c r="RFL57" s="373"/>
      <c r="RFM57" s="373"/>
      <c r="RFN57" s="373"/>
      <c r="RFO57" s="373"/>
      <c r="RFP57" s="373"/>
      <c r="RFQ57" s="373"/>
      <c r="RFR57" s="373"/>
      <c r="RFS57" s="373"/>
      <c r="RFT57" s="373"/>
      <c r="RFU57" s="373"/>
      <c r="RFV57" s="373"/>
      <c r="RFW57" s="373"/>
      <c r="RFX57" s="373"/>
      <c r="RFY57" s="373"/>
      <c r="RFZ57" s="373"/>
      <c r="RGA57" s="373"/>
      <c r="RGB57" s="373"/>
      <c r="RGC57" s="373"/>
      <c r="RGD57" s="373"/>
      <c r="RGE57" s="373"/>
      <c r="RGF57" s="373"/>
      <c r="RGG57" s="373"/>
      <c r="RGH57" s="373"/>
      <c r="RGI57" s="373"/>
      <c r="RGJ57" s="373"/>
      <c r="RGK57" s="373"/>
      <c r="RGL57" s="373"/>
      <c r="RGM57" s="373"/>
      <c r="RGN57" s="373"/>
      <c r="RGO57" s="373"/>
      <c r="RGP57" s="373"/>
      <c r="RGQ57" s="373"/>
      <c r="RGR57" s="373"/>
      <c r="RGS57" s="373"/>
      <c r="RGT57" s="373"/>
      <c r="RGU57" s="373"/>
      <c r="RGV57" s="373"/>
      <c r="RGW57" s="373"/>
      <c r="RGX57" s="373"/>
      <c r="RGY57" s="373"/>
      <c r="RGZ57" s="373"/>
      <c r="RHA57" s="373"/>
      <c r="RHB57" s="373"/>
      <c r="RHC57" s="373"/>
      <c r="RHD57" s="373"/>
      <c r="RHE57" s="373"/>
      <c r="RHF57" s="373"/>
      <c r="RHG57" s="373"/>
      <c r="RHH57" s="373"/>
      <c r="RHI57" s="373"/>
      <c r="RHJ57" s="373"/>
      <c r="RHK57" s="373"/>
      <c r="RHL57" s="373"/>
      <c r="RHM57" s="373"/>
      <c r="RHN57" s="373"/>
      <c r="RHO57" s="373"/>
      <c r="RHP57" s="373"/>
      <c r="RHQ57" s="373"/>
      <c r="RHR57" s="373"/>
      <c r="RHS57" s="373"/>
      <c r="RHT57" s="373"/>
      <c r="RHU57" s="373"/>
      <c r="RHV57" s="373"/>
      <c r="RHW57" s="373"/>
      <c r="RHX57" s="373"/>
      <c r="RHY57" s="373"/>
      <c r="RHZ57" s="373"/>
      <c r="RIA57" s="373"/>
      <c r="RIB57" s="373"/>
      <c r="RIC57" s="373"/>
      <c r="RID57" s="373"/>
      <c r="RIE57" s="373"/>
      <c r="RIF57" s="373"/>
      <c r="RIG57" s="373"/>
      <c r="RIH57" s="373"/>
      <c r="RII57" s="373"/>
      <c r="RIJ57" s="373"/>
      <c r="RIK57" s="373"/>
      <c r="RIL57" s="373"/>
      <c r="RIM57" s="373"/>
      <c r="RIN57" s="373"/>
      <c r="RIO57" s="373"/>
      <c r="RIP57" s="373"/>
      <c r="RIQ57" s="373"/>
      <c r="RIR57" s="373"/>
      <c r="RIS57" s="373"/>
      <c r="RIT57" s="373"/>
      <c r="RIU57" s="373"/>
      <c r="RIV57" s="373"/>
      <c r="RIW57" s="373"/>
      <c r="RIX57" s="373"/>
      <c r="RIY57" s="373"/>
      <c r="RIZ57" s="373"/>
      <c r="RJA57" s="373"/>
      <c r="RJB57" s="373"/>
      <c r="RJC57" s="373"/>
      <c r="RJD57" s="373"/>
      <c r="RJE57" s="373"/>
      <c r="RJF57" s="373"/>
      <c r="RJG57" s="373"/>
      <c r="RJH57" s="373"/>
      <c r="RJI57" s="373"/>
      <c r="RJJ57" s="373"/>
      <c r="RJK57" s="373"/>
      <c r="RJL57" s="373"/>
      <c r="RJM57" s="373"/>
      <c r="RJN57" s="373"/>
      <c r="RJO57" s="373"/>
      <c r="RJP57" s="373"/>
      <c r="RJQ57" s="373"/>
      <c r="RJR57" s="373"/>
      <c r="RJS57" s="373"/>
      <c r="RJT57" s="373"/>
      <c r="RJU57" s="373"/>
      <c r="RJV57" s="373"/>
      <c r="RJW57" s="373"/>
      <c r="RJX57" s="373"/>
      <c r="RJY57" s="373"/>
      <c r="RJZ57" s="373"/>
      <c r="RKA57" s="373"/>
      <c r="RKB57" s="373"/>
      <c r="RKC57" s="373"/>
      <c r="RKD57" s="373"/>
      <c r="RKE57" s="373"/>
      <c r="RKF57" s="373"/>
      <c r="RKG57" s="373"/>
      <c r="RKH57" s="373"/>
      <c r="RKI57" s="373"/>
      <c r="RKJ57" s="373"/>
      <c r="RKK57" s="373"/>
      <c r="RKL57" s="373"/>
      <c r="RKM57" s="373"/>
      <c r="RKN57" s="373"/>
      <c r="RKO57" s="373"/>
      <c r="RKP57" s="373"/>
      <c r="RKQ57" s="373"/>
      <c r="RKR57" s="373"/>
      <c r="RKS57" s="373"/>
      <c r="RKT57" s="373"/>
      <c r="RKU57" s="373"/>
      <c r="RKV57" s="373"/>
      <c r="RKW57" s="373"/>
      <c r="RKX57" s="373"/>
      <c r="RKY57" s="373"/>
      <c r="RKZ57" s="373"/>
      <c r="RLA57" s="373"/>
      <c r="RLB57" s="373"/>
      <c r="RLC57" s="373"/>
      <c r="RLD57" s="373"/>
      <c r="RLE57" s="373"/>
      <c r="RLF57" s="373"/>
      <c r="RLG57" s="373"/>
      <c r="RLH57" s="373"/>
      <c r="RLI57" s="373"/>
      <c r="RLJ57" s="373"/>
      <c r="RLK57" s="373"/>
      <c r="RLL57" s="373"/>
      <c r="RLM57" s="373"/>
      <c r="RLN57" s="373"/>
      <c r="RLO57" s="373"/>
      <c r="RLP57" s="373"/>
      <c r="RLQ57" s="373"/>
      <c r="RLR57" s="373"/>
      <c r="RLS57" s="373"/>
      <c r="RLT57" s="373"/>
      <c r="RLU57" s="373"/>
      <c r="RLV57" s="373"/>
      <c r="RLW57" s="373"/>
      <c r="RLX57" s="373"/>
      <c r="RLY57" s="373"/>
      <c r="RLZ57" s="373"/>
      <c r="RMA57" s="373"/>
      <c r="RMB57" s="373"/>
      <c r="RMC57" s="373"/>
      <c r="RMD57" s="373"/>
      <c r="RME57" s="373"/>
      <c r="RMF57" s="373"/>
      <c r="RMG57" s="373"/>
      <c r="RMH57" s="373"/>
      <c r="RMI57" s="373"/>
      <c r="RMJ57" s="373"/>
      <c r="RMK57" s="373"/>
      <c r="RML57" s="373"/>
      <c r="RMM57" s="373"/>
      <c r="RMN57" s="373"/>
      <c r="RMO57" s="373"/>
      <c r="RMP57" s="373"/>
      <c r="RMQ57" s="373"/>
      <c r="RMR57" s="373"/>
      <c r="RMS57" s="373"/>
      <c r="RMT57" s="373"/>
      <c r="RMU57" s="373"/>
      <c r="RMV57" s="373"/>
      <c r="RMW57" s="373"/>
      <c r="RMX57" s="373"/>
      <c r="RMY57" s="373"/>
      <c r="RMZ57" s="373"/>
      <c r="RNA57" s="373"/>
      <c r="RNB57" s="373"/>
      <c r="RNC57" s="373"/>
      <c r="RND57" s="373"/>
      <c r="RNE57" s="373"/>
      <c r="RNF57" s="373"/>
      <c r="RNG57" s="373"/>
      <c r="RNH57" s="373"/>
      <c r="RNI57" s="373"/>
      <c r="RNJ57" s="373"/>
      <c r="RNK57" s="373"/>
      <c r="RNL57" s="373"/>
      <c r="RNM57" s="373"/>
      <c r="RNN57" s="373"/>
      <c r="RNO57" s="373"/>
      <c r="RNP57" s="373"/>
      <c r="RNQ57" s="373"/>
      <c r="RNR57" s="373"/>
      <c r="RNS57" s="373"/>
      <c r="RNT57" s="373"/>
      <c r="RNU57" s="373"/>
      <c r="RNV57" s="373"/>
      <c r="RNW57" s="373"/>
      <c r="RNX57" s="373"/>
      <c r="RNY57" s="373"/>
      <c r="RNZ57" s="373"/>
      <c r="ROA57" s="373"/>
      <c r="ROB57" s="373"/>
      <c r="ROC57" s="373"/>
      <c r="ROD57" s="373"/>
      <c r="ROE57" s="373"/>
      <c r="ROF57" s="373"/>
      <c r="ROG57" s="373"/>
      <c r="ROH57" s="373"/>
      <c r="ROI57" s="373"/>
      <c r="ROJ57" s="373"/>
      <c r="ROK57" s="373"/>
      <c r="ROL57" s="373"/>
      <c r="ROM57" s="373"/>
      <c r="RON57" s="373"/>
      <c r="ROO57" s="373"/>
      <c r="ROP57" s="373"/>
      <c r="ROQ57" s="373"/>
      <c r="ROR57" s="373"/>
      <c r="ROS57" s="373"/>
      <c r="ROT57" s="373"/>
      <c r="ROU57" s="373"/>
      <c r="ROV57" s="373"/>
      <c r="ROW57" s="373"/>
      <c r="ROX57" s="373"/>
      <c r="ROY57" s="373"/>
      <c r="ROZ57" s="373"/>
      <c r="RPA57" s="373"/>
      <c r="RPB57" s="373"/>
      <c r="RPC57" s="373"/>
      <c r="RPD57" s="373"/>
      <c r="RPE57" s="373"/>
      <c r="RPF57" s="373"/>
      <c r="RPG57" s="373"/>
      <c r="RPH57" s="373"/>
      <c r="RPI57" s="373"/>
      <c r="RPJ57" s="373"/>
      <c r="RPK57" s="373"/>
      <c r="RPL57" s="373"/>
      <c r="RPM57" s="373"/>
      <c r="RPN57" s="373"/>
      <c r="RPO57" s="373"/>
      <c r="RPP57" s="373"/>
      <c r="RPQ57" s="373"/>
      <c r="RPR57" s="373"/>
      <c r="RPS57" s="373"/>
      <c r="RPT57" s="373"/>
      <c r="RPU57" s="373"/>
      <c r="RPV57" s="373"/>
      <c r="RPW57" s="373"/>
      <c r="RPX57" s="373"/>
      <c r="RPY57" s="373"/>
      <c r="RPZ57" s="373"/>
      <c r="RQA57" s="373"/>
      <c r="RQB57" s="373"/>
      <c r="RQC57" s="373"/>
      <c r="RQD57" s="373"/>
      <c r="RQE57" s="373"/>
      <c r="RQF57" s="373"/>
      <c r="RQG57" s="373"/>
      <c r="RQH57" s="373"/>
      <c r="RQI57" s="373"/>
      <c r="RQJ57" s="373"/>
      <c r="RQK57" s="373"/>
      <c r="RQL57" s="373"/>
      <c r="RQM57" s="373"/>
      <c r="RQN57" s="373"/>
      <c r="RQO57" s="373"/>
      <c r="RQP57" s="373"/>
      <c r="RQQ57" s="373"/>
      <c r="RQR57" s="373"/>
      <c r="RQS57" s="373"/>
      <c r="RQT57" s="373"/>
      <c r="RQU57" s="373"/>
      <c r="RQV57" s="373"/>
      <c r="RQW57" s="373"/>
      <c r="RQX57" s="373"/>
      <c r="RQY57" s="373"/>
      <c r="RQZ57" s="373"/>
      <c r="RRA57" s="373"/>
      <c r="RRB57" s="373"/>
      <c r="RRC57" s="373"/>
      <c r="RRD57" s="373"/>
      <c r="RRE57" s="373"/>
      <c r="RRF57" s="373"/>
      <c r="RRG57" s="373"/>
      <c r="RRH57" s="373"/>
      <c r="RRI57" s="373"/>
      <c r="RRJ57" s="373"/>
      <c r="RRK57" s="373"/>
      <c r="RRL57" s="373"/>
      <c r="RRM57" s="373"/>
      <c r="RRN57" s="373"/>
      <c r="RRO57" s="373"/>
      <c r="RRP57" s="373"/>
      <c r="RRQ57" s="373"/>
      <c r="RRR57" s="373"/>
      <c r="RRS57" s="373"/>
      <c r="RRT57" s="373"/>
      <c r="RRU57" s="373"/>
      <c r="RRV57" s="373"/>
      <c r="RRW57" s="373"/>
      <c r="RRX57" s="373"/>
      <c r="RRY57" s="373"/>
      <c r="RRZ57" s="373"/>
      <c r="RSA57" s="373"/>
      <c r="RSB57" s="373"/>
      <c r="RSC57" s="373"/>
      <c r="RSD57" s="373"/>
      <c r="RSE57" s="373"/>
      <c r="RSF57" s="373"/>
      <c r="RSG57" s="373"/>
      <c r="RSH57" s="373"/>
      <c r="RSI57" s="373"/>
      <c r="RSJ57" s="373"/>
      <c r="RSK57" s="373"/>
      <c r="RSL57" s="373"/>
      <c r="RSM57" s="373"/>
      <c r="RSN57" s="373"/>
      <c r="RSO57" s="373"/>
      <c r="RSP57" s="373"/>
      <c r="RSQ57" s="373"/>
      <c r="RSR57" s="373"/>
      <c r="RSS57" s="373"/>
      <c r="RST57" s="373"/>
      <c r="RSU57" s="373"/>
      <c r="RSV57" s="373"/>
      <c r="RSW57" s="373"/>
      <c r="RSX57" s="373"/>
      <c r="RSY57" s="373"/>
      <c r="RSZ57" s="373"/>
      <c r="RTA57" s="373"/>
      <c r="RTB57" s="373"/>
      <c r="RTC57" s="373"/>
      <c r="RTD57" s="373"/>
      <c r="RTE57" s="373"/>
      <c r="RTF57" s="373"/>
      <c r="RTG57" s="373"/>
      <c r="RTH57" s="373"/>
      <c r="RTI57" s="373"/>
      <c r="RTJ57" s="373"/>
      <c r="RTK57" s="373"/>
      <c r="RTL57" s="373"/>
      <c r="RTM57" s="373"/>
      <c r="RTN57" s="373"/>
      <c r="RTO57" s="373"/>
      <c r="RTP57" s="373"/>
      <c r="RTQ57" s="373"/>
      <c r="RTR57" s="373"/>
      <c r="RTS57" s="373"/>
      <c r="RTT57" s="373"/>
      <c r="RTU57" s="373"/>
      <c r="RTV57" s="373"/>
      <c r="RTW57" s="373"/>
      <c r="RTX57" s="373"/>
      <c r="RTY57" s="373"/>
      <c r="RTZ57" s="373"/>
      <c r="RUA57" s="373"/>
      <c r="RUB57" s="373"/>
      <c r="RUC57" s="373"/>
      <c r="RUD57" s="373"/>
      <c r="RUE57" s="373"/>
      <c r="RUF57" s="373"/>
      <c r="RUG57" s="373"/>
      <c r="RUH57" s="373"/>
      <c r="RUI57" s="373"/>
      <c r="RUJ57" s="373"/>
      <c r="RUK57" s="373"/>
      <c r="RUL57" s="373"/>
      <c r="RUM57" s="373"/>
      <c r="RUN57" s="373"/>
      <c r="RUO57" s="373"/>
      <c r="RUP57" s="373"/>
      <c r="RUQ57" s="373"/>
      <c r="RUR57" s="373"/>
      <c r="RUS57" s="373"/>
      <c r="RUT57" s="373"/>
      <c r="RUU57" s="373"/>
      <c r="RUV57" s="373"/>
      <c r="RUW57" s="373"/>
      <c r="RUX57" s="373"/>
      <c r="RUY57" s="373"/>
      <c r="RUZ57" s="373"/>
      <c r="RVA57" s="373"/>
      <c r="RVB57" s="373"/>
      <c r="RVC57" s="373"/>
      <c r="RVD57" s="373"/>
      <c r="RVE57" s="373"/>
      <c r="RVF57" s="373"/>
      <c r="RVG57" s="373"/>
      <c r="RVH57" s="373"/>
      <c r="RVI57" s="373"/>
      <c r="RVJ57" s="373"/>
      <c r="RVK57" s="373"/>
      <c r="RVL57" s="373"/>
      <c r="RVM57" s="373"/>
      <c r="RVN57" s="373"/>
      <c r="RVO57" s="373"/>
      <c r="RVP57" s="373"/>
      <c r="RVQ57" s="373"/>
      <c r="RVR57" s="373"/>
      <c r="RVS57" s="373"/>
      <c r="RVT57" s="373"/>
      <c r="RVU57" s="373"/>
      <c r="RVV57" s="373"/>
      <c r="RVW57" s="373"/>
      <c r="RVX57" s="373"/>
      <c r="RVY57" s="373"/>
      <c r="RVZ57" s="373"/>
      <c r="RWA57" s="373"/>
      <c r="RWB57" s="373"/>
      <c r="RWC57" s="373"/>
      <c r="RWD57" s="373"/>
      <c r="RWE57" s="373"/>
      <c r="RWF57" s="373"/>
      <c r="RWG57" s="373"/>
      <c r="RWH57" s="373"/>
      <c r="RWI57" s="373"/>
      <c r="RWJ57" s="373"/>
      <c r="RWK57" s="373"/>
      <c r="RWL57" s="373"/>
      <c r="RWM57" s="373"/>
      <c r="RWN57" s="373"/>
      <c r="RWO57" s="373"/>
      <c r="RWP57" s="373"/>
      <c r="RWQ57" s="373"/>
      <c r="RWR57" s="373"/>
      <c r="RWS57" s="373"/>
      <c r="RWT57" s="373"/>
      <c r="RWU57" s="373"/>
      <c r="RWV57" s="373"/>
      <c r="RWW57" s="373"/>
      <c r="RWX57" s="373"/>
      <c r="RWY57" s="373"/>
      <c r="RWZ57" s="373"/>
      <c r="RXA57" s="373"/>
      <c r="RXB57" s="373"/>
      <c r="RXC57" s="373"/>
      <c r="RXD57" s="373"/>
      <c r="RXE57" s="373"/>
      <c r="RXF57" s="373"/>
      <c r="RXG57" s="373"/>
      <c r="RXH57" s="373"/>
      <c r="RXI57" s="373"/>
      <c r="RXJ57" s="373"/>
      <c r="RXK57" s="373"/>
      <c r="RXL57" s="373"/>
      <c r="RXM57" s="373"/>
      <c r="RXN57" s="373"/>
      <c r="RXO57" s="373"/>
      <c r="RXP57" s="373"/>
      <c r="RXQ57" s="373"/>
      <c r="RXR57" s="373"/>
      <c r="RXS57" s="373"/>
      <c r="RXT57" s="373"/>
      <c r="RXU57" s="373"/>
      <c r="RXV57" s="373"/>
      <c r="RXW57" s="373"/>
      <c r="RXX57" s="373"/>
      <c r="RXY57" s="373"/>
      <c r="RXZ57" s="373"/>
      <c r="RYA57" s="373"/>
      <c r="RYB57" s="373"/>
      <c r="RYC57" s="373"/>
      <c r="RYD57" s="373"/>
      <c r="RYE57" s="373"/>
      <c r="RYF57" s="373"/>
      <c r="RYG57" s="373"/>
      <c r="RYH57" s="373"/>
      <c r="RYI57" s="373"/>
      <c r="RYJ57" s="373"/>
      <c r="RYK57" s="373"/>
      <c r="RYL57" s="373"/>
      <c r="RYM57" s="373"/>
      <c r="RYN57" s="373"/>
      <c r="RYO57" s="373"/>
      <c r="RYP57" s="373"/>
      <c r="RYQ57" s="373"/>
      <c r="RYR57" s="373"/>
      <c r="RYS57" s="373"/>
      <c r="RYT57" s="373"/>
      <c r="RYU57" s="373"/>
      <c r="RYV57" s="373"/>
      <c r="RYW57" s="373"/>
      <c r="RYX57" s="373"/>
      <c r="RYY57" s="373"/>
      <c r="RYZ57" s="373"/>
      <c r="RZA57" s="373"/>
      <c r="RZB57" s="373"/>
      <c r="RZC57" s="373"/>
      <c r="RZD57" s="373"/>
      <c r="RZE57" s="373"/>
      <c r="RZF57" s="373"/>
      <c r="RZG57" s="373"/>
      <c r="RZH57" s="373"/>
      <c r="RZI57" s="373"/>
      <c r="RZJ57" s="373"/>
      <c r="RZK57" s="373"/>
      <c r="RZL57" s="373"/>
      <c r="RZM57" s="373"/>
      <c r="RZN57" s="373"/>
      <c r="RZO57" s="373"/>
      <c r="RZP57" s="373"/>
      <c r="RZQ57" s="373"/>
      <c r="RZR57" s="373"/>
      <c r="RZS57" s="373"/>
      <c r="RZT57" s="373"/>
      <c r="RZU57" s="373"/>
      <c r="RZV57" s="373"/>
      <c r="RZW57" s="373"/>
      <c r="RZX57" s="373"/>
      <c r="RZY57" s="373"/>
      <c r="RZZ57" s="373"/>
      <c r="SAA57" s="373"/>
      <c r="SAB57" s="373"/>
      <c r="SAC57" s="373"/>
      <c r="SAD57" s="373"/>
      <c r="SAE57" s="373"/>
      <c r="SAF57" s="373"/>
      <c r="SAG57" s="373"/>
      <c r="SAH57" s="373"/>
      <c r="SAI57" s="373"/>
      <c r="SAJ57" s="373"/>
      <c r="SAK57" s="373"/>
      <c r="SAL57" s="373"/>
      <c r="SAM57" s="373"/>
      <c r="SAN57" s="373"/>
      <c r="SAO57" s="373"/>
      <c r="SAP57" s="373"/>
      <c r="SAQ57" s="373"/>
      <c r="SAR57" s="373"/>
      <c r="SAS57" s="373"/>
      <c r="SAT57" s="373"/>
      <c r="SAU57" s="373"/>
      <c r="SAV57" s="373"/>
      <c r="SAW57" s="373"/>
      <c r="SAX57" s="373"/>
      <c r="SAY57" s="373"/>
      <c r="SAZ57" s="373"/>
      <c r="SBA57" s="373"/>
      <c r="SBB57" s="373"/>
      <c r="SBC57" s="373"/>
      <c r="SBD57" s="373"/>
      <c r="SBE57" s="373"/>
      <c r="SBF57" s="373"/>
      <c r="SBG57" s="373"/>
      <c r="SBH57" s="373"/>
      <c r="SBI57" s="373"/>
      <c r="SBJ57" s="373"/>
      <c r="SBK57" s="373"/>
      <c r="SBL57" s="373"/>
      <c r="SBM57" s="373"/>
      <c r="SBN57" s="373"/>
      <c r="SBO57" s="373"/>
      <c r="SBP57" s="373"/>
      <c r="SBQ57" s="373"/>
      <c r="SBR57" s="373"/>
      <c r="SBS57" s="373"/>
      <c r="SBT57" s="373"/>
      <c r="SBU57" s="373"/>
      <c r="SBV57" s="373"/>
      <c r="SBW57" s="373"/>
      <c r="SBX57" s="373"/>
      <c r="SBY57" s="373"/>
      <c r="SBZ57" s="373"/>
      <c r="SCA57" s="373"/>
      <c r="SCB57" s="373"/>
      <c r="SCC57" s="373"/>
      <c r="SCD57" s="373"/>
      <c r="SCE57" s="373"/>
      <c r="SCF57" s="373"/>
      <c r="SCG57" s="373"/>
      <c r="SCH57" s="373"/>
      <c r="SCI57" s="373"/>
      <c r="SCJ57" s="373"/>
      <c r="SCK57" s="373"/>
      <c r="SCL57" s="373"/>
      <c r="SCM57" s="373"/>
      <c r="SCN57" s="373"/>
      <c r="SCO57" s="373"/>
      <c r="SCP57" s="373"/>
      <c r="SCQ57" s="373"/>
      <c r="SCR57" s="373"/>
      <c r="SCS57" s="373"/>
      <c r="SCT57" s="373"/>
      <c r="SCU57" s="373"/>
      <c r="SCV57" s="373"/>
      <c r="SCW57" s="373"/>
      <c r="SCX57" s="373"/>
      <c r="SCY57" s="373"/>
      <c r="SCZ57" s="373"/>
      <c r="SDA57" s="373"/>
      <c r="SDB57" s="373"/>
      <c r="SDC57" s="373"/>
      <c r="SDD57" s="373"/>
      <c r="SDE57" s="373"/>
      <c r="SDF57" s="373"/>
      <c r="SDG57" s="373"/>
      <c r="SDH57" s="373"/>
      <c r="SDI57" s="373"/>
      <c r="SDJ57" s="373"/>
      <c r="SDK57" s="373"/>
      <c r="SDL57" s="373"/>
      <c r="SDM57" s="373"/>
      <c r="SDN57" s="373"/>
      <c r="SDO57" s="373"/>
      <c r="SDP57" s="373"/>
      <c r="SDQ57" s="373"/>
      <c r="SDR57" s="373"/>
      <c r="SDS57" s="373"/>
      <c r="SDT57" s="373"/>
      <c r="SDU57" s="373"/>
      <c r="SDV57" s="373"/>
      <c r="SDW57" s="373"/>
      <c r="SDX57" s="373"/>
      <c r="SDY57" s="373"/>
      <c r="SDZ57" s="373"/>
      <c r="SEA57" s="373"/>
      <c r="SEB57" s="373"/>
      <c r="SEC57" s="373"/>
      <c r="SED57" s="373"/>
      <c r="SEE57" s="373"/>
      <c r="SEF57" s="373"/>
      <c r="SEG57" s="373"/>
      <c r="SEH57" s="373"/>
      <c r="SEI57" s="373"/>
      <c r="SEJ57" s="373"/>
      <c r="SEK57" s="373"/>
      <c r="SEL57" s="373"/>
      <c r="SEM57" s="373"/>
      <c r="SEN57" s="373"/>
      <c r="SEO57" s="373"/>
      <c r="SEP57" s="373"/>
      <c r="SEQ57" s="373"/>
      <c r="SER57" s="373"/>
      <c r="SES57" s="373"/>
      <c r="SET57" s="373"/>
      <c r="SEU57" s="373"/>
      <c r="SEV57" s="373"/>
      <c r="SEW57" s="373"/>
      <c r="SEX57" s="373"/>
      <c r="SEY57" s="373"/>
      <c r="SEZ57" s="373"/>
      <c r="SFA57" s="373"/>
      <c r="SFB57" s="373"/>
      <c r="SFC57" s="373"/>
      <c r="SFD57" s="373"/>
      <c r="SFE57" s="373"/>
      <c r="SFF57" s="373"/>
      <c r="SFG57" s="373"/>
      <c r="SFH57" s="373"/>
      <c r="SFI57" s="373"/>
      <c r="SFJ57" s="373"/>
      <c r="SFK57" s="373"/>
      <c r="SFL57" s="373"/>
      <c r="SFM57" s="373"/>
      <c r="SFN57" s="373"/>
      <c r="SFO57" s="373"/>
      <c r="SFP57" s="373"/>
      <c r="SFQ57" s="373"/>
      <c r="SFR57" s="373"/>
      <c r="SFS57" s="373"/>
      <c r="SFT57" s="373"/>
      <c r="SFU57" s="373"/>
      <c r="SFV57" s="373"/>
      <c r="SFW57" s="373"/>
      <c r="SFX57" s="373"/>
      <c r="SFY57" s="373"/>
      <c r="SFZ57" s="373"/>
      <c r="SGA57" s="373"/>
      <c r="SGB57" s="373"/>
      <c r="SGC57" s="373"/>
      <c r="SGD57" s="373"/>
      <c r="SGE57" s="373"/>
      <c r="SGF57" s="373"/>
      <c r="SGG57" s="373"/>
      <c r="SGH57" s="373"/>
      <c r="SGI57" s="373"/>
      <c r="SGJ57" s="373"/>
      <c r="SGK57" s="373"/>
      <c r="SGL57" s="373"/>
      <c r="SGM57" s="373"/>
      <c r="SGN57" s="373"/>
      <c r="SGO57" s="373"/>
      <c r="SGP57" s="373"/>
      <c r="SGQ57" s="373"/>
      <c r="SGR57" s="373"/>
      <c r="SGS57" s="373"/>
      <c r="SGT57" s="373"/>
      <c r="SGU57" s="373"/>
      <c r="SGV57" s="373"/>
      <c r="SGW57" s="373"/>
      <c r="SGX57" s="373"/>
      <c r="SGY57" s="373"/>
      <c r="SGZ57" s="373"/>
      <c r="SHA57" s="373"/>
      <c r="SHB57" s="373"/>
      <c r="SHC57" s="373"/>
      <c r="SHD57" s="373"/>
      <c r="SHE57" s="373"/>
      <c r="SHF57" s="373"/>
      <c r="SHG57" s="373"/>
      <c r="SHH57" s="373"/>
      <c r="SHI57" s="373"/>
      <c r="SHJ57" s="373"/>
      <c r="SHK57" s="373"/>
      <c r="SHL57" s="373"/>
      <c r="SHM57" s="373"/>
      <c r="SHN57" s="373"/>
      <c r="SHO57" s="373"/>
      <c r="SHP57" s="373"/>
      <c r="SHQ57" s="373"/>
      <c r="SHR57" s="373"/>
      <c r="SHS57" s="373"/>
      <c r="SHT57" s="373"/>
      <c r="SHU57" s="373"/>
      <c r="SHV57" s="373"/>
      <c r="SHW57" s="373"/>
      <c r="SHX57" s="373"/>
      <c r="SHY57" s="373"/>
      <c r="SHZ57" s="373"/>
      <c r="SIA57" s="373"/>
      <c r="SIB57" s="373"/>
      <c r="SIC57" s="373"/>
      <c r="SID57" s="373"/>
      <c r="SIE57" s="373"/>
      <c r="SIF57" s="373"/>
      <c r="SIG57" s="373"/>
      <c r="SIH57" s="373"/>
      <c r="SII57" s="373"/>
      <c r="SIJ57" s="373"/>
      <c r="SIK57" s="373"/>
      <c r="SIL57" s="373"/>
      <c r="SIM57" s="373"/>
      <c r="SIN57" s="373"/>
      <c r="SIO57" s="373"/>
      <c r="SIP57" s="373"/>
      <c r="SIQ57" s="373"/>
      <c r="SIR57" s="373"/>
      <c r="SIS57" s="373"/>
      <c r="SIT57" s="373"/>
      <c r="SIU57" s="373"/>
      <c r="SIV57" s="373"/>
      <c r="SIW57" s="373"/>
      <c r="SIX57" s="373"/>
      <c r="SIY57" s="373"/>
      <c r="SIZ57" s="373"/>
      <c r="SJA57" s="373"/>
      <c r="SJB57" s="373"/>
      <c r="SJC57" s="373"/>
      <c r="SJD57" s="373"/>
      <c r="SJE57" s="373"/>
      <c r="SJF57" s="373"/>
      <c r="SJG57" s="373"/>
      <c r="SJH57" s="373"/>
      <c r="SJI57" s="373"/>
      <c r="SJJ57" s="373"/>
      <c r="SJK57" s="373"/>
      <c r="SJL57" s="373"/>
      <c r="SJM57" s="373"/>
      <c r="SJN57" s="373"/>
      <c r="SJO57" s="373"/>
      <c r="SJP57" s="373"/>
      <c r="SJQ57" s="373"/>
      <c r="SJR57" s="373"/>
      <c r="SJS57" s="373"/>
      <c r="SJT57" s="373"/>
      <c r="SJU57" s="373"/>
      <c r="SJV57" s="373"/>
      <c r="SJW57" s="373"/>
      <c r="SJX57" s="373"/>
      <c r="SJY57" s="373"/>
      <c r="SJZ57" s="373"/>
      <c r="SKA57" s="373"/>
      <c r="SKB57" s="373"/>
      <c r="SKC57" s="373"/>
      <c r="SKD57" s="373"/>
      <c r="SKE57" s="373"/>
      <c r="SKF57" s="373"/>
      <c r="SKG57" s="373"/>
      <c r="SKH57" s="373"/>
      <c r="SKI57" s="373"/>
      <c r="SKJ57" s="373"/>
      <c r="SKK57" s="373"/>
      <c r="SKL57" s="373"/>
      <c r="SKM57" s="373"/>
      <c r="SKN57" s="373"/>
      <c r="SKO57" s="373"/>
      <c r="SKP57" s="373"/>
      <c r="SKQ57" s="373"/>
      <c r="SKR57" s="373"/>
      <c r="SKS57" s="373"/>
      <c r="SKT57" s="373"/>
      <c r="SKU57" s="373"/>
      <c r="SKV57" s="373"/>
      <c r="SKW57" s="373"/>
      <c r="SKX57" s="373"/>
      <c r="SKY57" s="373"/>
      <c r="SKZ57" s="373"/>
      <c r="SLA57" s="373"/>
      <c r="SLB57" s="373"/>
      <c r="SLC57" s="373"/>
      <c r="SLD57" s="373"/>
      <c r="SLE57" s="373"/>
      <c r="SLF57" s="373"/>
      <c r="SLG57" s="373"/>
      <c r="SLH57" s="373"/>
      <c r="SLI57" s="373"/>
      <c r="SLJ57" s="373"/>
      <c r="SLK57" s="373"/>
      <c r="SLL57" s="373"/>
      <c r="SLM57" s="373"/>
      <c r="SLN57" s="373"/>
      <c r="SLO57" s="373"/>
      <c r="SLP57" s="373"/>
      <c r="SLQ57" s="373"/>
      <c r="SLR57" s="373"/>
      <c r="SLS57" s="373"/>
      <c r="SLT57" s="373"/>
      <c r="SLU57" s="373"/>
      <c r="SLV57" s="373"/>
      <c r="SLW57" s="373"/>
      <c r="SLX57" s="373"/>
      <c r="SLY57" s="373"/>
      <c r="SLZ57" s="373"/>
      <c r="SMA57" s="373"/>
      <c r="SMB57" s="373"/>
      <c r="SMC57" s="373"/>
      <c r="SMD57" s="373"/>
      <c r="SME57" s="373"/>
      <c r="SMF57" s="373"/>
      <c r="SMG57" s="373"/>
      <c r="SMH57" s="373"/>
      <c r="SMI57" s="373"/>
      <c r="SMJ57" s="373"/>
      <c r="SMK57" s="373"/>
      <c r="SML57" s="373"/>
      <c r="SMM57" s="373"/>
      <c r="SMN57" s="373"/>
      <c r="SMO57" s="373"/>
      <c r="SMP57" s="373"/>
      <c r="SMQ57" s="373"/>
      <c r="SMR57" s="373"/>
      <c r="SMS57" s="373"/>
      <c r="SMT57" s="373"/>
      <c r="SMU57" s="373"/>
      <c r="SMV57" s="373"/>
      <c r="SMW57" s="373"/>
      <c r="SMX57" s="373"/>
      <c r="SMY57" s="373"/>
      <c r="SMZ57" s="373"/>
      <c r="SNA57" s="373"/>
      <c r="SNB57" s="373"/>
      <c r="SNC57" s="373"/>
      <c r="SND57" s="373"/>
      <c r="SNE57" s="373"/>
      <c r="SNF57" s="373"/>
      <c r="SNG57" s="373"/>
      <c r="SNH57" s="373"/>
      <c r="SNI57" s="373"/>
      <c r="SNJ57" s="373"/>
      <c r="SNK57" s="373"/>
      <c r="SNL57" s="373"/>
      <c r="SNM57" s="373"/>
      <c r="SNN57" s="373"/>
      <c r="SNO57" s="373"/>
      <c r="SNP57" s="373"/>
      <c r="SNQ57" s="373"/>
      <c r="SNR57" s="373"/>
      <c r="SNS57" s="373"/>
      <c r="SNT57" s="373"/>
      <c r="SNU57" s="373"/>
      <c r="SNV57" s="373"/>
      <c r="SNW57" s="373"/>
      <c r="SNX57" s="373"/>
      <c r="SNY57" s="373"/>
      <c r="SNZ57" s="373"/>
      <c r="SOA57" s="373"/>
      <c r="SOB57" s="373"/>
      <c r="SOC57" s="373"/>
      <c r="SOD57" s="373"/>
      <c r="SOE57" s="373"/>
      <c r="SOF57" s="373"/>
      <c r="SOG57" s="373"/>
      <c r="SOH57" s="373"/>
      <c r="SOI57" s="373"/>
      <c r="SOJ57" s="373"/>
      <c r="SOK57" s="373"/>
      <c r="SOL57" s="373"/>
      <c r="SOM57" s="373"/>
      <c r="SON57" s="373"/>
      <c r="SOO57" s="373"/>
      <c r="SOP57" s="373"/>
      <c r="SOQ57" s="373"/>
      <c r="SOR57" s="373"/>
      <c r="SOS57" s="373"/>
      <c r="SOT57" s="373"/>
      <c r="SOU57" s="373"/>
      <c r="SOV57" s="373"/>
      <c r="SOW57" s="373"/>
      <c r="SOX57" s="373"/>
      <c r="SOY57" s="373"/>
      <c r="SOZ57" s="373"/>
      <c r="SPA57" s="373"/>
      <c r="SPB57" s="373"/>
      <c r="SPC57" s="373"/>
      <c r="SPD57" s="373"/>
      <c r="SPE57" s="373"/>
      <c r="SPF57" s="373"/>
      <c r="SPG57" s="373"/>
      <c r="SPH57" s="373"/>
      <c r="SPI57" s="373"/>
      <c r="SPJ57" s="373"/>
      <c r="SPK57" s="373"/>
      <c r="SPL57" s="373"/>
      <c r="SPM57" s="373"/>
      <c r="SPN57" s="373"/>
      <c r="SPO57" s="373"/>
      <c r="SPP57" s="373"/>
      <c r="SPQ57" s="373"/>
      <c r="SPR57" s="373"/>
      <c r="SPS57" s="373"/>
      <c r="SPT57" s="373"/>
      <c r="SPU57" s="373"/>
      <c r="SPV57" s="373"/>
      <c r="SPW57" s="373"/>
      <c r="SPX57" s="373"/>
      <c r="SPY57" s="373"/>
      <c r="SPZ57" s="373"/>
      <c r="SQA57" s="373"/>
      <c r="SQB57" s="373"/>
      <c r="SQC57" s="373"/>
      <c r="SQD57" s="373"/>
      <c r="SQE57" s="373"/>
      <c r="SQF57" s="373"/>
      <c r="SQG57" s="373"/>
      <c r="SQH57" s="373"/>
      <c r="SQI57" s="373"/>
      <c r="SQJ57" s="373"/>
      <c r="SQK57" s="373"/>
      <c r="SQL57" s="373"/>
      <c r="SQM57" s="373"/>
      <c r="SQN57" s="373"/>
      <c r="SQO57" s="373"/>
      <c r="SQP57" s="373"/>
      <c r="SQQ57" s="373"/>
      <c r="SQR57" s="373"/>
      <c r="SQS57" s="373"/>
      <c r="SQT57" s="373"/>
      <c r="SQU57" s="373"/>
      <c r="SQV57" s="373"/>
      <c r="SQW57" s="373"/>
      <c r="SQX57" s="373"/>
      <c r="SQY57" s="373"/>
      <c r="SQZ57" s="373"/>
      <c r="SRA57" s="373"/>
      <c r="SRB57" s="373"/>
      <c r="SRC57" s="373"/>
      <c r="SRD57" s="373"/>
      <c r="SRE57" s="373"/>
      <c r="SRF57" s="373"/>
      <c r="SRG57" s="373"/>
      <c r="SRH57" s="373"/>
      <c r="SRI57" s="373"/>
      <c r="SRJ57" s="373"/>
      <c r="SRK57" s="373"/>
      <c r="SRL57" s="373"/>
      <c r="SRM57" s="373"/>
      <c r="SRN57" s="373"/>
      <c r="SRO57" s="373"/>
      <c r="SRP57" s="373"/>
      <c r="SRQ57" s="373"/>
      <c r="SRR57" s="373"/>
      <c r="SRS57" s="373"/>
      <c r="SRT57" s="373"/>
      <c r="SRU57" s="373"/>
      <c r="SRV57" s="373"/>
      <c r="SRW57" s="373"/>
      <c r="SRX57" s="373"/>
      <c r="SRY57" s="373"/>
      <c r="SRZ57" s="373"/>
      <c r="SSA57" s="373"/>
      <c r="SSB57" s="373"/>
      <c r="SSC57" s="373"/>
      <c r="SSD57" s="373"/>
      <c r="SSE57" s="373"/>
      <c r="SSF57" s="373"/>
      <c r="SSG57" s="373"/>
      <c r="SSH57" s="373"/>
      <c r="SSI57" s="373"/>
      <c r="SSJ57" s="373"/>
      <c r="SSK57" s="373"/>
      <c r="SSL57" s="373"/>
      <c r="SSM57" s="373"/>
      <c r="SSN57" s="373"/>
      <c r="SSO57" s="373"/>
      <c r="SSP57" s="373"/>
      <c r="SSQ57" s="373"/>
      <c r="SSR57" s="373"/>
      <c r="SSS57" s="373"/>
      <c r="SST57" s="373"/>
      <c r="SSU57" s="373"/>
      <c r="SSV57" s="373"/>
      <c r="SSW57" s="373"/>
      <c r="SSX57" s="373"/>
      <c r="SSY57" s="373"/>
      <c r="SSZ57" s="373"/>
      <c r="STA57" s="373"/>
      <c r="STB57" s="373"/>
      <c r="STC57" s="373"/>
      <c r="STD57" s="373"/>
      <c r="STE57" s="373"/>
      <c r="STF57" s="373"/>
      <c r="STG57" s="373"/>
      <c r="STH57" s="373"/>
      <c r="STI57" s="373"/>
      <c r="STJ57" s="373"/>
      <c r="STK57" s="373"/>
      <c r="STL57" s="373"/>
      <c r="STM57" s="373"/>
      <c r="STN57" s="373"/>
      <c r="STO57" s="373"/>
      <c r="STP57" s="373"/>
      <c r="STQ57" s="373"/>
      <c r="STR57" s="373"/>
      <c r="STS57" s="373"/>
      <c r="STT57" s="373"/>
      <c r="STU57" s="373"/>
      <c r="STV57" s="373"/>
      <c r="STW57" s="373"/>
      <c r="STX57" s="373"/>
      <c r="STY57" s="373"/>
      <c r="STZ57" s="373"/>
      <c r="SUA57" s="373"/>
      <c r="SUB57" s="373"/>
      <c r="SUC57" s="373"/>
      <c r="SUD57" s="373"/>
      <c r="SUE57" s="373"/>
      <c r="SUF57" s="373"/>
      <c r="SUG57" s="373"/>
      <c r="SUH57" s="373"/>
      <c r="SUI57" s="373"/>
      <c r="SUJ57" s="373"/>
      <c r="SUK57" s="373"/>
      <c r="SUL57" s="373"/>
      <c r="SUM57" s="373"/>
      <c r="SUN57" s="373"/>
      <c r="SUO57" s="373"/>
      <c r="SUP57" s="373"/>
      <c r="SUQ57" s="373"/>
      <c r="SUR57" s="373"/>
      <c r="SUS57" s="373"/>
      <c r="SUT57" s="373"/>
      <c r="SUU57" s="373"/>
      <c r="SUV57" s="373"/>
      <c r="SUW57" s="373"/>
      <c r="SUX57" s="373"/>
      <c r="SUY57" s="373"/>
      <c r="SUZ57" s="373"/>
      <c r="SVA57" s="373"/>
      <c r="SVB57" s="373"/>
      <c r="SVC57" s="373"/>
      <c r="SVD57" s="373"/>
      <c r="SVE57" s="373"/>
      <c r="SVF57" s="373"/>
      <c r="SVG57" s="373"/>
      <c r="SVH57" s="373"/>
      <c r="SVI57" s="373"/>
      <c r="SVJ57" s="373"/>
      <c r="SVK57" s="373"/>
      <c r="SVL57" s="373"/>
      <c r="SVM57" s="373"/>
      <c r="SVN57" s="373"/>
      <c r="SVO57" s="373"/>
      <c r="SVP57" s="373"/>
      <c r="SVQ57" s="373"/>
      <c r="SVR57" s="373"/>
      <c r="SVS57" s="373"/>
      <c r="SVT57" s="373"/>
      <c r="SVU57" s="373"/>
      <c r="SVV57" s="373"/>
      <c r="SVW57" s="373"/>
      <c r="SVX57" s="373"/>
      <c r="SVY57" s="373"/>
      <c r="SVZ57" s="373"/>
      <c r="SWA57" s="373"/>
      <c r="SWB57" s="373"/>
      <c r="SWC57" s="373"/>
      <c r="SWD57" s="373"/>
      <c r="SWE57" s="373"/>
      <c r="SWF57" s="373"/>
      <c r="SWG57" s="373"/>
      <c r="SWH57" s="373"/>
      <c r="SWI57" s="373"/>
      <c r="SWJ57" s="373"/>
      <c r="SWK57" s="373"/>
      <c r="SWL57" s="373"/>
      <c r="SWM57" s="373"/>
      <c r="SWN57" s="373"/>
      <c r="SWO57" s="373"/>
      <c r="SWP57" s="373"/>
      <c r="SWQ57" s="373"/>
      <c r="SWR57" s="373"/>
      <c r="SWS57" s="373"/>
      <c r="SWT57" s="373"/>
      <c r="SWU57" s="373"/>
      <c r="SWV57" s="373"/>
      <c r="SWW57" s="373"/>
      <c r="SWX57" s="373"/>
      <c r="SWY57" s="373"/>
      <c r="SWZ57" s="373"/>
      <c r="SXA57" s="373"/>
      <c r="SXB57" s="373"/>
      <c r="SXC57" s="373"/>
      <c r="SXD57" s="373"/>
      <c r="SXE57" s="373"/>
      <c r="SXF57" s="373"/>
      <c r="SXG57" s="373"/>
      <c r="SXH57" s="373"/>
      <c r="SXI57" s="373"/>
      <c r="SXJ57" s="373"/>
      <c r="SXK57" s="373"/>
      <c r="SXL57" s="373"/>
      <c r="SXM57" s="373"/>
      <c r="SXN57" s="373"/>
      <c r="SXO57" s="373"/>
      <c r="SXP57" s="373"/>
      <c r="SXQ57" s="373"/>
      <c r="SXR57" s="373"/>
      <c r="SXS57" s="373"/>
      <c r="SXT57" s="373"/>
      <c r="SXU57" s="373"/>
      <c r="SXV57" s="373"/>
      <c r="SXW57" s="373"/>
      <c r="SXX57" s="373"/>
      <c r="SXY57" s="373"/>
      <c r="SXZ57" s="373"/>
      <c r="SYA57" s="373"/>
      <c r="SYB57" s="373"/>
      <c r="SYC57" s="373"/>
      <c r="SYD57" s="373"/>
      <c r="SYE57" s="373"/>
      <c r="SYF57" s="373"/>
      <c r="SYG57" s="373"/>
      <c r="SYH57" s="373"/>
      <c r="SYI57" s="373"/>
      <c r="SYJ57" s="373"/>
      <c r="SYK57" s="373"/>
      <c r="SYL57" s="373"/>
      <c r="SYM57" s="373"/>
      <c r="SYN57" s="373"/>
      <c r="SYO57" s="373"/>
      <c r="SYP57" s="373"/>
      <c r="SYQ57" s="373"/>
      <c r="SYR57" s="373"/>
      <c r="SYS57" s="373"/>
      <c r="SYT57" s="373"/>
      <c r="SYU57" s="373"/>
      <c r="SYV57" s="373"/>
      <c r="SYW57" s="373"/>
      <c r="SYX57" s="373"/>
      <c r="SYY57" s="373"/>
      <c r="SYZ57" s="373"/>
      <c r="SZA57" s="373"/>
      <c r="SZB57" s="373"/>
      <c r="SZC57" s="373"/>
      <c r="SZD57" s="373"/>
      <c r="SZE57" s="373"/>
      <c r="SZF57" s="373"/>
      <c r="SZG57" s="373"/>
      <c r="SZH57" s="373"/>
      <c r="SZI57" s="373"/>
      <c r="SZJ57" s="373"/>
      <c r="SZK57" s="373"/>
      <c r="SZL57" s="373"/>
      <c r="SZM57" s="373"/>
      <c r="SZN57" s="373"/>
      <c r="SZO57" s="373"/>
      <c r="SZP57" s="373"/>
      <c r="SZQ57" s="373"/>
      <c r="SZR57" s="373"/>
      <c r="SZS57" s="373"/>
      <c r="SZT57" s="373"/>
      <c r="SZU57" s="373"/>
      <c r="SZV57" s="373"/>
      <c r="SZW57" s="373"/>
      <c r="SZX57" s="373"/>
      <c r="SZY57" s="373"/>
      <c r="SZZ57" s="373"/>
      <c r="TAA57" s="373"/>
      <c r="TAB57" s="373"/>
      <c r="TAC57" s="373"/>
      <c r="TAD57" s="373"/>
      <c r="TAE57" s="373"/>
      <c r="TAF57" s="373"/>
      <c r="TAG57" s="373"/>
      <c r="TAH57" s="373"/>
      <c r="TAI57" s="373"/>
      <c r="TAJ57" s="373"/>
      <c r="TAK57" s="373"/>
      <c r="TAL57" s="373"/>
      <c r="TAM57" s="373"/>
      <c r="TAN57" s="373"/>
      <c r="TAO57" s="373"/>
      <c r="TAP57" s="373"/>
      <c r="TAQ57" s="373"/>
      <c r="TAR57" s="373"/>
      <c r="TAS57" s="373"/>
      <c r="TAT57" s="373"/>
      <c r="TAU57" s="373"/>
      <c r="TAV57" s="373"/>
      <c r="TAW57" s="373"/>
      <c r="TAX57" s="373"/>
      <c r="TAY57" s="373"/>
      <c r="TAZ57" s="373"/>
      <c r="TBA57" s="373"/>
      <c r="TBB57" s="373"/>
      <c r="TBC57" s="373"/>
      <c r="TBD57" s="373"/>
      <c r="TBE57" s="373"/>
      <c r="TBF57" s="373"/>
      <c r="TBG57" s="373"/>
      <c r="TBH57" s="373"/>
      <c r="TBI57" s="373"/>
      <c r="TBJ57" s="373"/>
      <c r="TBK57" s="373"/>
      <c r="TBL57" s="373"/>
      <c r="TBM57" s="373"/>
      <c r="TBN57" s="373"/>
      <c r="TBO57" s="373"/>
      <c r="TBP57" s="373"/>
      <c r="TBQ57" s="373"/>
      <c r="TBR57" s="373"/>
      <c r="TBS57" s="373"/>
      <c r="TBT57" s="373"/>
      <c r="TBU57" s="373"/>
      <c r="TBV57" s="373"/>
      <c r="TBW57" s="373"/>
      <c r="TBX57" s="373"/>
      <c r="TBY57" s="373"/>
      <c r="TBZ57" s="373"/>
      <c r="TCA57" s="373"/>
      <c r="TCB57" s="373"/>
      <c r="TCC57" s="373"/>
      <c r="TCD57" s="373"/>
      <c r="TCE57" s="373"/>
      <c r="TCF57" s="373"/>
      <c r="TCG57" s="373"/>
      <c r="TCH57" s="373"/>
      <c r="TCI57" s="373"/>
      <c r="TCJ57" s="373"/>
      <c r="TCK57" s="373"/>
      <c r="TCL57" s="373"/>
      <c r="TCM57" s="373"/>
      <c r="TCN57" s="373"/>
      <c r="TCO57" s="373"/>
      <c r="TCP57" s="373"/>
      <c r="TCQ57" s="373"/>
      <c r="TCR57" s="373"/>
      <c r="TCS57" s="373"/>
      <c r="TCT57" s="373"/>
      <c r="TCU57" s="373"/>
      <c r="TCV57" s="373"/>
      <c r="TCW57" s="373"/>
      <c r="TCX57" s="373"/>
      <c r="TCY57" s="373"/>
      <c r="TCZ57" s="373"/>
      <c r="TDA57" s="373"/>
      <c r="TDB57" s="373"/>
      <c r="TDC57" s="373"/>
      <c r="TDD57" s="373"/>
      <c r="TDE57" s="373"/>
      <c r="TDF57" s="373"/>
      <c r="TDG57" s="373"/>
      <c r="TDH57" s="373"/>
      <c r="TDI57" s="373"/>
      <c r="TDJ57" s="373"/>
      <c r="TDK57" s="373"/>
      <c r="TDL57" s="373"/>
      <c r="TDM57" s="373"/>
      <c r="TDN57" s="373"/>
      <c r="TDO57" s="373"/>
      <c r="TDP57" s="373"/>
      <c r="TDQ57" s="373"/>
      <c r="TDR57" s="373"/>
      <c r="TDS57" s="373"/>
      <c r="TDT57" s="373"/>
      <c r="TDU57" s="373"/>
      <c r="TDV57" s="373"/>
      <c r="TDW57" s="373"/>
      <c r="TDX57" s="373"/>
      <c r="TDY57" s="373"/>
      <c r="TDZ57" s="373"/>
      <c r="TEA57" s="373"/>
      <c r="TEB57" s="373"/>
      <c r="TEC57" s="373"/>
      <c r="TED57" s="373"/>
      <c r="TEE57" s="373"/>
      <c r="TEF57" s="373"/>
      <c r="TEG57" s="373"/>
      <c r="TEH57" s="373"/>
      <c r="TEI57" s="373"/>
      <c r="TEJ57" s="373"/>
      <c r="TEK57" s="373"/>
      <c r="TEL57" s="373"/>
      <c r="TEM57" s="373"/>
      <c r="TEN57" s="373"/>
      <c r="TEO57" s="373"/>
      <c r="TEP57" s="373"/>
      <c r="TEQ57" s="373"/>
      <c r="TER57" s="373"/>
      <c r="TES57" s="373"/>
      <c r="TET57" s="373"/>
      <c r="TEU57" s="373"/>
      <c r="TEV57" s="373"/>
      <c r="TEW57" s="373"/>
      <c r="TEX57" s="373"/>
      <c r="TEY57" s="373"/>
      <c r="TEZ57" s="373"/>
      <c r="TFA57" s="373"/>
      <c r="TFB57" s="373"/>
      <c r="TFC57" s="373"/>
      <c r="TFD57" s="373"/>
      <c r="TFE57" s="373"/>
      <c r="TFF57" s="373"/>
      <c r="TFG57" s="373"/>
      <c r="TFH57" s="373"/>
      <c r="TFI57" s="373"/>
      <c r="TFJ57" s="373"/>
      <c r="TFK57" s="373"/>
      <c r="TFL57" s="373"/>
      <c r="TFM57" s="373"/>
      <c r="TFN57" s="373"/>
      <c r="TFO57" s="373"/>
      <c r="TFP57" s="373"/>
      <c r="TFQ57" s="373"/>
      <c r="TFR57" s="373"/>
      <c r="TFS57" s="373"/>
      <c r="TFT57" s="373"/>
      <c r="TFU57" s="373"/>
      <c r="TFV57" s="373"/>
      <c r="TFW57" s="373"/>
      <c r="TFX57" s="373"/>
      <c r="TFY57" s="373"/>
      <c r="TFZ57" s="373"/>
      <c r="TGA57" s="373"/>
      <c r="TGB57" s="373"/>
      <c r="TGC57" s="373"/>
      <c r="TGD57" s="373"/>
      <c r="TGE57" s="373"/>
      <c r="TGF57" s="373"/>
      <c r="TGG57" s="373"/>
      <c r="TGH57" s="373"/>
      <c r="TGI57" s="373"/>
      <c r="TGJ57" s="373"/>
      <c r="TGK57" s="373"/>
      <c r="TGL57" s="373"/>
      <c r="TGM57" s="373"/>
      <c r="TGN57" s="373"/>
      <c r="TGO57" s="373"/>
      <c r="TGP57" s="373"/>
      <c r="TGQ57" s="373"/>
      <c r="TGR57" s="373"/>
      <c r="TGS57" s="373"/>
      <c r="TGT57" s="373"/>
      <c r="TGU57" s="373"/>
      <c r="TGV57" s="373"/>
      <c r="TGW57" s="373"/>
      <c r="TGX57" s="373"/>
      <c r="TGY57" s="373"/>
      <c r="TGZ57" s="373"/>
      <c r="THA57" s="373"/>
      <c r="THB57" s="373"/>
      <c r="THC57" s="373"/>
      <c r="THD57" s="373"/>
      <c r="THE57" s="373"/>
      <c r="THF57" s="373"/>
      <c r="THG57" s="373"/>
      <c r="THH57" s="373"/>
      <c r="THI57" s="373"/>
      <c r="THJ57" s="373"/>
      <c r="THK57" s="373"/>
      <c r="THL57" s="373"/>
      <c r="THM57" s="373"/>
      <c r="THN57" s="373"/>
      <c r="THO57" s="373"/>
      <c r="THP57" s="373"/>
      <c r="THQ57" s="373"/>
      <c r="THR57" s="373"/>
      <c r="THS57" s="373"/>
      <c r="THT57" s="373"/>
      <c r="THU57" s="373"/>
      <c r="THV57" s="373"/>
      <c r="THW57" s="373"/>
      <c r="THX57" s="373"/>
      <c r="THY57" s="373"/>
      <c r="THZ57" s="373"/>
      <c r="TIA57" s="373"/>
      <c r="TIB57" s="373"/>
      <c r="TIC57" s="373"/>
      <c r="TID57" s="373"/>
      <c r="TIE57" s="373"/>
      <c r="TIF57" s="373"/>
      <c r="TIG57" s="373"/>
      <c r="TIH57" s="373"/>
      <c r="TII57" s="373"/>
      <c r="TIJ57" s="373"/>
      <c r="TIK57" s="373"/>
      <c r="TIL57" s="373"/>
      <c r="TIM57" s="373"/>
      <c r="TIN57" s="373"/>
      <c r="TIO57" s="373"/>
      <c r="TIP57" s="373"/>
      <c r="TIQ57" s="373"/>
      <c r="TIR57" s="373"/>
      <c r="TIS57" s="373"/>
      <c r="TIT57" s="373"/>
      <c r="TIU57" s="373"/>
      <c r="TIV57" s="373"/>
      <c r="TIW57" s="373"/>
      <c r="TIX57" s="373"/>
      <c r="TIY57" s="373"/>
      <c r="TIZ57" s="373"/>
      <c r="TJA57" s="373"/>
      <c r="TJB57" s="373"/>
      <c r="TJC57" s="373"/>
      <c r="TJD57" s="373"/>
      <c r="TJE57" s="373"/>
      <c r="TJF57" s="373"/>
      <c r="TJG57" s="373"/>
      <c r="TJH57" s="373"/>
      <c r="TJI57" s="373"/>
      <c r="TJJ57" s="373"/>
      <c r="TJK57" s="373"/>
      <c r="TJL57" s="373"/>
      <c r="TJM57" s="373"/>
      <c r="TJN57" s="373"/>
      <c r="TJO57" s="373"/>
      <c r="TJP57" s="373"/>
      <c r="TJQ57" s="373"/>
      <c r="TJR57" s="373"/>
      <c r="TJS57" s="373"/>
      <c r="TJT57" s="373"/>
      <c r="TJU57" s="373"/>
      <c r="TJV57" s="373"/>
      <c r="TJW57" s="373"/>
      <c r="TJX57" s="373"/>
      <c r="TJY57" s="373"/>
      <c r="TJZ57" s="373"/>
      <c r="TKA57" s="373"/>
      <c r="TKB57" s="373"/>
      <c r="TKC57" s="373"/>
      <c r="TKD57" s="373"/>
      <c r="TKE57" s="373"/>
      <c r="TKF57" s="373"/>
      <c r="TKG57" s="373"/>
      <c r="TKH57" s="373"/>
      <c r="TKI57" s="373"/>
      <c r="TKJ57" s="373"/>
      <c r="TKK57" s="373"/>
      <c r="TKL57" s="373"/>
      <c r="TKM57" s="373"/>
      <c r="TKN57" s="373"/>
      <c r="TKO57" s="373"/>
      <c r="TKP57" s="373"/>
      <c r="TKQ57" s="373"/>
      <c r="TKR57" s="373"/>
      <c r="TKS57" s="373"/>
      <c r="TKT57" s="373"/>
      <c r="TKU57" s="373"/>
      <c r="TKV57" s="373"/>
      <c r="TKW57" s="373"/>
      <c r="TKX57" s="373"/>
      <c r="TKY57" s="373"/>
      <c r="TKZ57" s="373"/>
      <c r="TLA57" s="373"/>
      <c r="TLB57" s="373"/>
      <c r="TLC57" s="373"/>
      <c r="TLD57" s="373"/>
      <c r="TLE57" s="373"/>
      <c r="TLF57" s="373"/>
      <c r="TLG57" s="373"/>
      <c r="TLH57" s="373"/>
      <c r="TLI57" s="373"/>
      <c r="TLJ57" s="373"/>
      <c r="TLK57" s="373"/>
      <c r="TLL57" s="373"/>
      <c r="TLM57" s="373"/>
      <c r="TLN57" s="373"/>
      <c r="TLO57" s="373"/>
      <c r="TLP57" s="373"/>
      <c r="TLQ57" s="373"/>
      <c r="TLR57" s="373"/>
      <c r="TLS57" s="373"/>
      <c r="TLT57" s="373"/>
      <c r="TLU57" s="373"/>
      <c r="TLV57" s="373"/>
      <c r="TLW57" s="373"/>
      <c r="TLX57" s="373"/>
      <c r="TLY57" s="373"/>
      <c r="TLZ57" s="373"/>
      <c r="TMA57" s="373"/>
      <c r="TMB57" s="373"/>
      <c r="TMC57" s="373"/>
      <c r="TMD57" s="373"/>
      <c r="TME57" s="373"/>
      <c r="TMF57" s="373"/>
      <c r="TMG57" s="373"/>
      <c r="TMH57" s="373"/>
      <c r="TMI57" s="373"/>
      <c r="TMJ57" s="373"/>
      <c r="TMK57" s="373"/>
      <c r="TML57" s="373"/>
      <c r="TMM57" s="373"/>
      <c r="TMN57" s="373"/>
      <c r="TMO57" s="373"/>
      <c r="TMP57" s="373"/>
      <c r="TMQ57" s="373"/>
      <c r="TMR57" s="373"/>
      <c r="TMS57" s="373"/>
      <c r="TMT57" s="373"/>
      <c r="TMU57" s="373"/>
      <c r="TMV57" s="373"/>
      <c r="TMW57" s="373"/>
      <c r="TMX57" s="373"/>
      <c r="TMY57" s="373"/>
      <c r="TMZ57" s="373"/>
      <c r="TNA57" s="373"/>
      <c r="TNB57" s="373"/>
      <c r="TNC57" s="373"/>
      <c r="TND57" s="373"/>
      <c r="TNE57" s="373"/>
      <c r="TNF57" s="373"/>
      <c r="TNG57" s="373"/>
      <c r="TNH57" s="373"/>
      <c r="TNI57" s="373"/>
      <c r="TNJ57" s="373"/>
      <c r="TNK57" s="373"/>
      <c r="TNL57" s="373"/>
      <c r="TNM57" s="373"/>
      <c r="TNN57" s="373"/>
      <c r="TNO57" s="373"/>
      <c r="TNP57" s="373"/>
      <c r="TNQ57" s="373"/>
      <c r="TNR57" s="373"/>
      <c r="TNS57" s="373"/>
      <c r="TNT57" s="373"/>
      <c r="TNU57" s="373"/>
      <c r="TNV57" s="373"/>
      <c r="TNW57" s="373"/>
      <c r="TNX57" s="373"/>
      <c r="TNY57" s="373"/>
      <c r="TNZ57" s="373"/>
      <c r="TOA57" s="373"/>
      <c r="TOB57" s="373"/>
      <c r="TOC57" s="373"/>
      <c r="TOD57" s="373"/>
      <c r="TOE57" s="373"/>
      <c r="TOF57" s="373"/>
      <c r="TOG57" s="373"/>
      <c r="TOH57" s="373"/>
      <c r="TOI57" s="373"/>
      <c r="TOJ57" s="373"/>
      <c r="TOK57" s="373"/>
      <c r="TOL57" s="373"/>
      <c r="TOM57" s="373"/>
      <c r="TON57" s="373"/>
      <c r="TOO57" s="373"/>
      <c r="TOP57" s="373"/>
      <c r="TOQ57" s="373"/>
      <c r="TOR57" s="373"/>
      <c r="TOS57" s="373"/>
      <c r="TOT57" s="373"/>
      <c r="TOU57" s="373"/>
      <c r="TOV57" s="373"/>
      <c r="TOW57" s="373"/>
      <c r="TOX57" s="373"/>
      <c r="TOY57" s="373"/>
      <c r="TOZ57" s="373"/>
      <c r="TPA57" s="373"/>
      <c r="TPB57" s="373"/>
      <c r="TPC57" s="373"/>
      <c r="TPD57" s="373"/>
      <c r="TPE57" s="373"/>
      <c r="TPF57" s="373"/>
      <c r="TPG57" s="373"/>
      <c r="TPH57" s="373"/>
      <c r="TPI57" s="373"/>
      <c r="TPJ57" s="373"/>
      <c r="TPK57" s="373"/>
      <c r="TPL57" s="373"/>
      <c r="TPM57" s="373"/>
      <c r="TPN57" s="373"/>
      <c r="TPO57" s="373"/>
      <c r="TPP57" s="373"/>
      <c r="TPQ57" s="373"/>
      <c r="TPR57" s="373"/>
      <c r="TPS57" s="373"/>
      <c r="TPT57" s="373"/>
      <c r="TPU57" s="373"/>
      <c r="TPV57" s="373"/>
      <c r="TPW57" s="373"/>
      <c r="TPX57" s="373"/>
      <c r="TPY57" s="373"/>
      <c r="TPZ57" s="373"/>
      <c r="TQA57" s="373"/>
      <c r="TQB57" s="373"/>
      <c r="TQC57" s="373"/>
      <c r="TQD57" s="373"/>
      <c r="TQE57" s="373"/>
      <c r="TQF57" s="373"/>
      <c r="TQG57" s="373"/>
      <c r="TQH57" s="373"/>
      <c r="TQI57" s="373"/>
      <c r="TQJ57" s="373"/>
      <c r="TQK57" s="373"/>
      <c r="TQL57" s="373"/>
      <c r="TQM57" s="373"/>
      <c r="TQN57" s="373"/>
      <c r="TQO57" s="373"/>
      <c r="TQP57" s="373"/>
      <c r="TQQ57" s="373"/>
      <c r="TQR57" s="373"/>
      <c r="TQS57" s="373"/>
      <c r="TQT57" s="373"/>
      <c r="TQU57" s="373"/>
      <c r="TQV57" s="373"/>
      <c r="TQW57" s="373"/>
      <c r="TQX57" s="373"/>
      <c r="TQY57" s="373"/>
      <c r="TQZ57" s="373"/>
      <c r="TRA57" s="373"/>
      <c r="TRB57" s="373"/>
      <c r="TRC57" s="373"/>
      <c r="TRD57" s="373"/>
      <c r="TRE57" s="373"/>
      <c r="TRF57" s="373"/>
      <c r="TRG57" s="373"/>
      <c r="TRH57" s="373"/>
      <c r="TRI57" s="373"/>
      <c r="TRJ57" s="373"/>
      <c r="TRK57" s="373"/>
      <c r="TRL57" s="373"/>
      <c r="TRM57" s="373"/>
      <c r="TRN57" s="373"/>
      <c r="TRO57" s="373"/>
      <c r="TRP57" s="373"/>
      <c r="TRQ57" s="373"/>
      <c r="TRR57" s="373"/>
      <c r="TRS57" s="373"/>
      <c r="TRT57" s="373"/>
      <c r="TRU57" s="373"/>
      <c r="TRV57" s="373"/>
      <c r="TRW57" s="373"/>
      <c r="TRX57" s="373"/>
      <c r="TRY57" s="373"/>
      <c r="TRZ57" s="373"/>
      <c r="TSA57" s="373"/>
      <c r="TSB57" s="373"/>
      <c r="TSC57" s="373"/>
      <c r="TSD57" s="373"/>
      <c r="TSE57" s="373"/>
      <c r="TSF57" s="373"/>
      <c r="TSG57" s="373"/>
      <c r="TSH57" s="373"/>
      <c r="TSI57" s="373"/>
      <c r="TSJ57" s="373"/>
      <c r="TSK57" s="373"/>
      <c r="TSL57" s="373"/>
      <c r="TSM57" s="373"/>
      <c r="TSN57" s="373"/>
      <c r="TSO57" s="373"/>
      <c r="TSP57" s="373"/>
      <c r="TSQ57" s="373"/>
      <c r="TSR57" s="373"/>
      <c r="TSS57" s="373"/>
      <c r="TST57" s="373"/>
      <c r="TSU57" s="373"/>
      <c r="TSV57" s="373"/>
      <c r="TSW57" s="373"/>
      <c r="TSX57" s="373"/>
      <c r="TSY57" s="373"/>
      <c r="TSZ57" s="373"/>
      <c r="TTA57" s="373"/>
      <c r="TTB57" s="373"/>
      <c r="TTC57" s="373"/>
      <c r="TTD57" s="373"/>
      <c r="TTE57" s="373"/>
      <c r="TTF57" s="373"/>
      <c r="TTG57" s="373"/>
      <c r="TTH57" s="373"/>
      <c r="TTI57" s="373"/>
      <c r="TTJ57" s="373"/>
      <c r="TTK57" s="373"/>
      <c r="TTL57" s="373"/>
      <c r="TTM57" s="373"/>
      <c r="TTN57" s="373"/>
      <c r="TTO57" s="373"/>
      <c r="TTP57" s="373"/>
      <c r="TTQ57" s="373"/>
      <c r="TTR57" s="373"/>
      <c r="TTS57" s="373"/>
      <c r="TTT57" s="373"/>
      <c r="TTU57" s="373"/>
      <c r="TTV57" s="373"/>
      <c r="TTW57" s="373"/>
      <c r="TTX57" s="373"/>
      <c r="TTY57" s="373"/>
      <c r="TTZ57" s="373"/>
      <c r="TUA57" s="373"/>
      <c r="TUB57" s="373"/>
      <c r="TUC57" s="373"/>
      <c r="TUD57" s="373"/>
      <c r="TUE57" s="373"/>
      <c r="TUF57" s="373"/>
      <c r="TUG57" s="373"/>
      <c r="TUH57" s="373"/>
      <c r="TUI57" s="373"/>
      <c r="TUJ57" s="373"/>
      <c r="TUK57" s="373"/>
      <c r="TUL57" s="373"/>
      <c r="TUM57" s="373"/>
      <c r="TUN57" s="373"/>
      <c r="TUO57" s="373"/>
      <c r="TUP57" s="373"/>
      <c r="TUQ57" s="373"/>
      <c r="TUR57" s="373"/>
      <c r="TUS57" s="373"/>
      <c r="TUT57" s="373"/>
      <c r="TUU57" s="373"/>
      <c r="TUV57" s="373"/>
      <c r="TUW57" s="373"/>
      <c r="TUX57" s="373"/>
      <c r="TUY57" s="373"/>
      <c r="TUZ57" s="373"/>
      <c r="TVA57" s="373"/>
      <c r="TVB57" s="373"/>
      <c r="TVC57" s="373"/>
      <c r="TVD57" s="373"/>
      <c r="TVE57" s="373"/>
      <c r="TVF57" s="373"/>
      <c r="TVG57" s="373"/>
      <c r="TVH57" s="373"/>
      <c r="TVI57" s="373"/>
      <c r="TVJ57" s="373"/>
      <c r="TVK57" s="373"/>
      <c r="TVL57" s="373"/>
      <c r="TVM57" s="373"/>
      <c r="TVN57" s="373"/>
      <c r="TVO57" s="373"/>
      <c r="TVP57" s="373"/>
      <c r="TVQ57" s="373"/>
      <c r="TVR57" s="373"/>
      <c r="TVS57" s="373"/>
      <c r="TVT57" s="373"/>
      <c r="TVU57" s="373"/>
      <c r="TVV57" s="373"/>
      <c r="TVW57" s="373"/>
      <c r="TVX57" s="373"/>
      <c r="TVY57" s="373"/>
      <c r="TVZ57" s="373"/>
      <c r="TWA57" s="373"/>
      <c r="TWB57" s="373"/>
      <c r="TWC57" s="373"/>
      <c r="TWD57" s="373"/>
      <c r="TWE57" s="373"/>
      <c r="TWF57" s="373"/>
      <c r="TWG57" s="373"/>
      <c r="TWH57" s="373"/>
      <c r="TWI57" s="373"/>
      <c r="TWJ57" s="373"/>
      <c r="TWK57" s="373"/>
      <c r="TWL57" s="373"/>
      <c r="TWM57" s="373"/>
      <c r="TWN57" s="373"/>
      <c r="TWO57" s="373"/>
      <c r="TWP57" s="373"/>
      <c r="TWQ57" s="373"/>
      <c r="TWR57" s="373"/>
      <c r="TWS57" s="373"/>
      <c r="TWT57" s="373"/>
      <c r="TWU57" s="373"/>
      <c r="TWV57" s="373"/>
      <c r="TWW57" s="373"/>
      <c r="TWX57" s="373"/>
      <c r="TWY57" s="373"/>
      <c r="TWZ57" s="373"/>
      <c r="TXA57" s="373"/>
      <c r="TXB57" s="373"/>
      <c r="TXC57" s="373"/>
      <c r="TXD57" s="373"/>
      <c r="TXE57" s="373"/>
      <c r="TXF57" s="373"/>
      <c r="TXG57" s="373"/>
      <c r="TXH57" s="373"/>
      <c r="TXI57" s="373"/>
      <c r="TXJ57" s="373"/>
      <c r="TXK57" s="373"/>
      <c r="TXL57" s="373"/>
      <c r="TXM57" s="373"/>
      <c r="TXN57" s="373"/>
      <c r="TXO57" s="373"/>
      <c r="TXP57" s="373"/>
      <c r="TXQ57" s="373"/>
      <c r="TXR57" s="373"/>
      <c r="TXS57" s="373"/>
      <c r="TXT57" s="373"/>
      <c r="TXU57" s="373"/>
      <c r="TXV57" s="373"/>
      <c r="TXW57" s="373"/>
      <c r="TXX57" s="373"/>
      <c r="TXY57" s="373"/>
      <c r="TXZ57" s="373"/>
      <c r="TYA57" s="373"/>
      <c r="TYB57" s="373"/>
      <c r="TYC57" s="373"/>
      <c r="TYD57" s="373"/>
      <c r="TYE57" s="373"/>
      <c r="TYF57" s="373"/>
      <c r="TYG57" s="373"/>
      <c r="TYH57" s="373"/>
      <c r="TYI57" s="373"/>
      <c r="TYJ57" s="373"/>
      <c r="TYK57" s="373"/>
      <c r="TYL57" s="373"/>
      <c r="TYM57" s="373"/>
      <c r="TYN57" s="373"/>
      <c r="TYO57" s="373"/>
      <c r="TYP57" s="373"/>
      <c r="TYQ57" s="373"/>
      <c r="TYR57" s="373"/>
      <c r="TYS57" s="373"/>
      <c r="TYT57" s="373"/>
      <c r="TYU57" s="373"/>
      <c r="TYV57" s="373"/>
      <c r="TYW57" s="373"/>
      <c r="TYX57" s="373"/>
      <c r="TYY57" s="373"/>
      <c r="TYZ57" s="373"/>
      <c r="TZA57" s="373"/>
      <c r="TZB57" s="373"/>
      <c r="TZC57" s="373"/>
      <c r="TZD57" s="373"/>
      <c r="TZE57" s="373"/>
      <c r="TZF57" s="373"/>
      <c r="TZG57" s="373"/>
      <c r="TZH57" s="373"/>
      <c r="TZI57" s="373"/>
      <c r="TZJ57" s="373"/>
      <c r="TZK57" s="373"/>
      <c r="TZL57" s="373"/>
      <c r="TZM57" s="373"/>
      <c r="TZN57" s="373"/>
      <c r="TZO57" s="373"/>
      <c r="TZP57" s="373"/>
      <c r="TZQ57" s="373"/>
      <c r="TZR57" s="373"/>
      <c r="TZS57" s="373"/>
      <c r="TZT57" s="373"/>
      <c r="TZU57" s="373"/>
      <c r="TZV57" s="373"/>
      <c r="TZW57" s="373"/>
      <c r="TZX57" s="373"/>
      <c r="TZY57" s="373"/>
      <c r="TZZ57" s="373"/>
      <c r="UAA57" s="373"/>
      <c r="UAB57" s="373"/>
      <c r="UAC57" s="373"/>
      <c r="UAD57" s="373"/>
      <c r="UAE57" s="373"/>
      <c r="UAF57" s="373"/>
      <c r="UAG57" s="373"/>
      <c r="UAH57" s="373"/>
      <c r="UAI57" s="373"/>
      <c r="UAJ57" s="373"/>
      <c r="UAK57" s="373"/>
      <c r="UAL57" s="373"/>
      <c r="UAM57" s="373"/>
      <c r="UAN57" s="373"/>
      <c r="UAO57" s="373"/>
      <c r="UAP57" s="373"/>
      <c r="UAQ57" s="373"/>
      <c r="UAR57" s="373"/>
      <c r="UAS57" s="373"/>
      <c r="UAT57" s="373"/>
      <c r="UAU57" s="373"/>
      <c r="UAV57" s="373"/>
      <c r="UAW57" s="373"/>
      <c r="UAX57" s="373"/>
      <c r="UAY57" s="373"/>
      <c r="UAZ57" s="373"/>
      <c r="UBA57" s="373"/>
      <c r="UBB57" s="373"/>
      <c r="UBC57" s="373"/>
      <c r="UBD57" s="373"/>
      <c r="UBE57" s="373"/>
      <c r="UBF57" s="373"/>
      <c r="UBG57" s="373"/>
      <c r="UBH57" s="373"/>
      <c r="UBI57" s="373"/>
      <c r="UBJ57" s="373"/>
      <c r="UBK57" s="373"/>
      <c r="UBL57" s="373"/>
      <c r="UBM57" s="373"/>
      <c r="UBN57" s="373"/>
      <c r="UBO57" s="373"/>
      <c r="UBP57" s="373"/>
      <c r="UBQ57" s="373"/>
      <c r="UBR57" s="373"/>
      <c r="UBS57" s="373"/>
      <c r="UBT57" s="373"/>
      <c r="UBU57" s="373"/>
      <c r="UBV57" s="373"/>
      <c r="UBW57" s="373"/>
      <c r="UBX57" s="373"/>
      <c r="UBY57" s="373"/>
      <c r="UBZ57" s="373"/>
      <c r="UCA57" s="373"/>
      <c r="UCB57" s="373"/>
      <c r="UCC57" s="373"/>
      <c r="UCD57" s="373"/>
      <c r="UCE57" s="373"/>
      <c r="UCF57" s="373"/>
      <c r="UCG57" s="373"/>
      <c r="UCH57" s="373"/>
      <c r="UCI57" s="373"/>
      <c r="UCJ57" s="373"/>
      <c r="UCK57" s="373"/>
      <c r="UCL57" s="373"/>
      <c r="UCM57" s="373"/>
      <c r="UCN57" s="373"/>
      <c r="UCO57" s="373"/>
      <c r="UCP57" s="373"/>
      <c r="UCQ57" s="373"/>
      <c r="UCR57" s="373"/>
      <c r="UCS57" s="373"/>
      <c r="UCT57" s="373"/>
      <c r="UCU57" s="373"/>
      <c r="UCV57" s="373"/>
      <c r="UCW57" s="373"/>
      <c r="UCX57" s="373"/>
      <c r="UCY57" s="373"/>
      <c r="UCZ57" s="373"/>
      <c r="UDA57" s="373"/>
      <c r="UDB57" s="373"/>
      <c r="UDC57" s="373"/>
      <c r="UDD57" s="373"/>
      <c r="UDE57" s="373"/>
      <c r="UDF57" s="373"/>
      <c r="UDG57" s="373"/>
      <c r="UDH57" s="373"/>
      <c r="UDI57" s="373"/>
      <c r="UDJ57" s="373"/>
      <c r="UDK57" s="373"/>
      <c r="UDL57" s="373"/>
      <c r="UDM57" s="373"/>
      <c r="UDN57" s="373"/>
      <c r="UDO57" s="373"/>
      <c r="UDP57" s="373"/>
      <c r="UDQ57" s="373"/>
      <c r="UDR57" s="373"/>
      <c r="UDS57" s="373"/>
      <c r="UDT57" s="373"/>
      <c r="UDU57" s="373"/>
      <c r="UDV57" s="373"/>
      <c r="UDW57" s="373"/>
      <c r="UDX57" s="373"/>
      <c r="UDY57" s="373"/>
      <c r="UDZ57" s="373"/>
      <c r="UEA57" s="373"/>
      <c r="UEB57" s="373"/>
      <c r="UEC57" s="373"/>
      <c r="UED57" s="373"/>
      <c r="UEE57" s="373"/>
      <c r="UEF57" s="373"/>
      <c r="UEG57" s="373"/>
      <c r="UEH57" s="373"/>
      <c r="UEI57" s="373"/>
      <c r="UEJ57" s="373"/>
      <c r="UEK57" s="373"/>
      <c r="UEL57" s="373"/>
      <c r="UEM57" s="373"/>
      <c r="UEN57" s="373"/>
      <c r="UEO57" s="373"/>
      <c r="UEP57" s="373"/>
      <c r="UEQ57" s="373"/>
      <c r="UER57" s="373"/>
      <c r="UES57" s="373"/>
      <c r="UET57" s="373"/>
      <c r="UEU57" s="373"/>
      <c r="UEV57" s="373"/>
      <c r="UEW57" s="373"/>
      <c r="UEX57" s="373"/>
      <c r="UEY57" s="373"/>
      <c r="UEZ57" s="373"/>
      <c r="UFA57" s="373"/>
      <c r="UFB57" s="373"/>
      <c r="UFC57" s="373"/>
      <c r="UFD57" s="373"/>
      <c r="UFE57" s="373"/>
      <c r="UFF57" s="373"/>
      <c r="UFG57" s="373"/>
      <c r="UFH57" s="373"/>
      <c r="UFI57" s="373"/>
      <c r="UFJ57" s="373"/>
      <c r="UFK57" s="373"/>
      <c r="UFL57" s="373"/>
      <c r="UFM57" s="373"/>
      <c r="UFN57" s="373"/>
      <c r="UFO57" s="373"/>
      <c r="UFP57" s="373"/>
      <c r="UFQ57" s="373"/>
      <c r="UFR57" s="373"/>
      <c r="UFS57" s="373"/>
      <c r="UFT57" s="373"/>
      <c r="UFU57" s="373"/>
      <c r="UFV57" s="373"/>
      <c r="UFW57" s="373"/>
      <c r="UFX57" s="373"/>
      <c r="UFY57" s="373"/>
      <c r="UFZ57" s="373"/>
      <c r="UGA57" s="373"/>
      <c r="UGB57" s="373"/>
      <c r="UGC57" s="373"/>
      <c r="UGD57" s="373"/>
      <c r="UGE57" s="373"/>
      <c r="UGF57" s="373"/>
      <c r="UGG57" s="373"/>
      <c r="UGH57" s="373"/>
      <c r="UGI57" s="373"/>
      <c r="UGJ57" s="373"/>
      <c r="UGK57" s="373"/>
      <c r="UGL57" s="373"/>
      <c r="UGM57" s="373"/>
      <c r="UGN57" s="373"/>
      <c r="UGO57" s="373"/>
      <c r="UGP57" s="373"/>
      <c r="UGQ57" s="373"/>
      <c r="UGR57" s="373"/>
      <c r="UGS57" s="373"/>
      <c r="UGT57" s="373"/>
      <c r="UGU57" s="373"/>
      <c r="UGV57" s="373"/>
      <c r="UGW57" s="373"/>
      <c r="UGX57" s="373"/>
      <c r="UGY57" s="373"/>
      <c r="UGZ57" s="373"/>
      <c r="UHA57" s="373"/>
      <c r="UHB57" s="373"/>
      <c r="UHC57" s="373"/>
      <c r="UHD57" s="373"/>
      <c r="UHE57" s="373"/>
      <c r="UHF57" s="373"/>
      <c r="UHG57" s="373"/>
      <c r="UHH57" s="373"/>
      <c r="UHI57" s="373"/>
      <c r="UHJ57" s="373"/>
      <c r="UHK57" s="373"/>
      <c r="UHL57" s="373"/>
      <c r="UHM57" s="373"/>
      <c r="UHN57" s="373"/>
      <c r="UHO57" s="373"/>
      <c r="UHP57" s="373"/>
      <c r="UHQ57" s="373"/>
      <c r="UHR57" s="373"/>
      <c r="UHS57" s="373"/>
      <c r="UHT57" s="373"/>
      <c r="UHU57" s="373"/>
      <c r="UHV57" s="373"/>
      <c r="UHW57" s="373"/>
      <c r="UHX57" s="373"/>
      <c r="UHY57" s="373"/>
      <c r="UHZ57" s="373"/>
      <c r="UIA57" s="373"/>
      <c r="UIB57" s="373"/>
      <c r="UIC57" s="373"/>
      <c r="UID57" s="373"/>
      <c r="UIE57" s="373"/>
      <c r="UIF57" s="373"/>
      <c r="UIG57" s="373"/>
      <c r="UIH57" s="373"/>
      <c r="UII57" s="373"/>
      <c r="UIJ57" s="373"/>
      <c r="UIK57" s="373"/>
      <c r="UIL57" s="373"/>
      <c r="UIM57" s="373"/>
      <c r="UIN57" s="373"/>
      <c r="UIO57" s="373"/>
      <c r="UIP57" s="373"/>
      <c r="UIQ57" s="373"/>
      <c r="UIR57" s="373"/>
      <c r="UIS57" s="373"/>
      <c r="UIT57" s="373"/>
      <c r="UIU57" s="373"/>
      <c r="UIV57" s="373"/>
      <c r="UIW57" s="373"/>
      <c r="UIX57" s="373"/>
      <c r="UIY57" s="373"/>
      <c r="UIZ57" s="373"/>
      <c r="UJA57" s="373"/>
      <c r="UJB57" s="373"/>
      <c r="UJC57" s="373"/>
      <c r="UJD57" s="373"/>
      <c r="UJE57" s="373"/>
      <c r="UJF57" s="373"/>
      <c r="UJG57" s="373"/>
      <c r="UJH57" s="373"/>
      <c r="UJI57" s="373"/>
      <c r="UJJ57" s="373"/>
      <c r="UJK57" s="373"/>
      <c r="UJL57" s="373"/>
      <c r="UJM57" s="373"/>
      <c r="UJN57" s="373"/>
      <c r="UJO57" s="373"/>
      <c r="UJP57" s="373"/>
      <c r="UJQ57" s="373"/>
      <c r="UJR57" s="373"/>
      <c r="UJS57" s="373"/>
      <c r="UJT57" s="373"/>
      <c r="UJU57" s="373"/>
      <c r="UJV57" s="373"/>
      <c r="UJW57" s="373"/>
      <c r="UJX57" s="373"/>
      <c r="UJY57" s="373"/>
      <c r="UJZ57" s="373"/>
      <c r="UKA57" s="373"/>
      <c r="UKB57" s="373"/>
      <c r="UKC57" s="373"/>
      <c r="UKD57" s="373"/>
      <c r="UKE57" s="373"/>
      <c r="UKF57" s="373"/>
      <c r="UKG57" s="373"/>
      <c r="UKH57" s="373"/>
      <c r="UKI57" s="373"/>
      <c r="UKJ57" s="373"/>
      <c r="UKK57" s="373"/>
      <c r="UKL57" s="373"/>
      <c r="UKM57" s="373"/>
      <c r="UKN57" s="373"/>
      <c r="UKO57" s="373"/>
      <c r="UKP57" s="373"/>
      <c r="UKQ57" s="373"/>
      <c r="UKR57" s="373"/>
      <c r="UKS57" s="373"/>
      <c r="UKT57" s="373"/>
      <c r="UKU57" s="373"/>
      <c r="UKV57" s="373"/>
      <c r="UKW57" s="373"/>
      <c r="UKX57" s="373"/>
      <c r="UKY57" s="373"/>
      <c r="UKZ57" s="373"/>
      <c r="ULA57" s="373"/>
      <c r="ULB57" s="373"/>
      <c r="ULC57" s="373"/>
      <c r="ULD57" s="373"/>
      <c r="ULE57" s="373"/>
      <c r="ULF57" s="373"/>
      <c r="ULG57" s="373"/>
      <c r="ULH57" s="373"/>
      <c r="ULI57" s="373"/>
      <c r="ULJ57" s="373"/>
      <c r="ULK57" s="373"/>
      <c r="ULL57" s="373"/>
      <c r="ULM57" s="373"/>
      <c r="ULN57" s="373"/>
      <c r="ULO57" s="373"/>
      <c r="ULP57" s="373"/>
      <c r="ULQ57" s="373"/>
      <c r="ULR57" s="373"/>
      <c r="ULS57" s="373"/>
      <c r="ULT57" s="373"/>
      <c r="ULU57" s="373"/>
      <c r="ULV57" s="373"/>
      <c r="ULW57" s="373"/>
      <c r="ULX57" s="373"/>
      <c r="ULY57" s="373"/>
      <c r="ULZ57" s="373"/>
      <c r="UMA57" s="373"/>
      <c r="UMB57" s="373"/>
      <c r="UMC57" s="373"/>
      <c r="UMD57" s="373"/>
      <c r="UME57" s="373"/>
      <c r="UMF57" s="373"/>
      <c r="UMG57" s="373"/>
      <c r="UMH57" s="373"/>
      <c r="UMI57" s="373"/>
      <c r="UMJ57" s="373"/>
      <c r="UMK57" s="373"/>
      <c r="UML57" s="373"/>
      <c r="UMM57" s="373"/>
      <c r="UMN57" s="373"/>
      <c r="UMO57" s="373"/>
      <c r="UMP57" s="373"/>
      <c r="UMQ57" s="373"/>
      <c r="UMR57" s="373"/>
      <c r="UMS57" s="373"/>
      <c r="UMT57" s="373"/>
      <c r="UMU57" s="373"/>
      <c r="UMV57" s="373"/>
      <c r="UMW57" s="373"/>
      <c r="UMX57" s="373"/>
      <c r="UMY57" s="373"/>
      <c r="UMZ57" s="373"/>
      <c r="UNA57" s="373"/>
      <c r="UNB57" s="373"/>
      <c r="UNC57" s="373"/>
      <c r="UND57" s="373"/>
      <c r="UNE57" s="373"/>
      <c r="UNF57" s="373"/>
      <c r="UNG57" s="373"/>
      <c r="UNH57" s="373"/>
      <c r="UNI57" s="373"/>
      <c r="UNJ57" s="373"/>
      <c r="UNK57" s="373"/>
      <c r="UNL57" s="373"/>
      <c r="UNM57" s="373"/>
      <c r="UNN57" s="373"/>
      <c r="UNO57" s="373"/>
      <c r="UNP57" s="373"/>
      <c r="UNQ57" s="373"/>
      <c r="UNR57" s="373"/>
      <c r="UNS57" s="373"/>
      <c r="UNT57" s="373"/>
      <c r="UNU57" s="373"/>
      <c r="UNV57" s="373"/>
      <c r="UNW57" s="373"/>
      <c r="UNX57" s="373"/>
      <c r="UNY57" s="373"/>
      <c r="UNZ57" s="373"/>
      <c r="UOA57" s="373"/>
      <c r="UOB57" s="373"/>
      <c r="UOC57" s="373"/>
      <c r="UOD57" s="373"/>
      <c r="UOE57" s="373"/>
      <c r="UOF57" s="373"/>
      <c r="UOG57" s="373"/>
      <c r="UOH57" s="373"/>
      <c r="UOI57" s="373"/>
      <c r="UOJ57" s="373"/>
      <c r="UOK57" s="373"/>
      <c r="UOL57" s="373"/>
      <c r="UOM57" s="373"/>
      <c r="UON57" s="373"/>
      <c r="UOO57" s="373"/>
      <c r="UOP57" s="373"/>
      <c r="UOQ57" s="373"/>
      <c r="UOR57" s="373"/>
      <c r="UOS57" s="373"/>
      <c r="UOT57" s="373"/>
      <c r="UOU57" s="373"/>
      <c r="UOV57" s="373"/>
      <c r="UOW57" s="373"/>
      <c r="UOX57" s="373"/>
      <c r="UOY57" s="373"/>
      <c r="UOZ57" s="373"/>
      <c r="UPA57" s="373"/>
      <c r="UPB57" s="373"/>
      <c r="UPC57" s="373"/>
      <c r="UPD57" s="373"/>
      <c r="UPE57" s="373"/>
      <c r="UPF57" s="373"/>
      <c r="UPG57" s="373"/>
      <c r="UPH57" s="373"/>
      <c r="UPI57" s="373"/>
      <c r="UPJ57" s="373"/>
      <c r="UPK57" s="373"/>
      <c r="UPL57" s="373"/>
      <c r="UPM57" s="373"/>
      <c r="UPN57" s="373"/>
      <c r="UPO57" s="373"/>
      <c r="UPP57" s="373"/>
      <c r="UPQ57" s="373"/>
      <c r="UPR57" s="373"/>
      <c r="UPS57" s="373"/>
      <c r="UPT57" s="373"/>
      <c r="UPU57" s="373"/>
      <c r="UPV57" s="373"/>
      <c r="UPW57" s="373"/>
      <c r="UPX57" s="373"/>
      <c r="UPY57" s="373"/>
      <c r="UPZ57" s="373"/>
      <c r="UQA57" s="373"/>
      <c r="UQB57" s="373"/>
      <c r="UQC57" s="373"/>
      <c r="UQD57" s="373"/>
      <c r="UQE57" s="373"/>
      <c r="UQF57" s="373"/>
      <c r="UQG57" s="373"/>
      <c r="UQH57" s="373"/>
      <c r="UQI57" s="373"/>
      <c r="UQJ57" s="373"/>
      <c r="UQK57" s="373"/>
      <c r="UQL57" s="373"/>
      <c r="UQM57" s="373"/>
      <c r="UQN57" s="373"/>
      <c r="UQO57" s="373"/>
      <c r="UQP57" s="373"/>
      <c r="UQQ57" s="373"/>
      <c r="UQR57" s="373"/>
      <c r="UQS57" s="373"/>
      <c r="UQT57" s="373"/>
      <c r="UQU57" s="373"/>
      <c r="UQV57" s="373"/>
      <c r="UQW57" s="373"/>
      <c r="UQX57" s="373"/>
      <c r="UQY57" s="373"/>
      <c r="UQZ57" s="373"/>
      <c r="URA57" s="373"/>
      <c r="URB57" s="373"/>
      <c r="URC57" s="373"/>
      <c r="URD57" s="373"/>
      <c r="URE57" s="373"/>
      <c r="URF57" s="373"/>
      <c r="URG57" s="373"/>
      <c r="URH57" s="373"/>
      <c r="URI57" s="373"/>
      <c r="URJ57" s="373"/>
      <c r="URK57" s="373"/>
      <c r="URL57" s="373"/>
      <c r="URM57" s="373"/>
      <c r="URN57" s="373"/>
      <c r="URO57" s="373"/>
      <c r="URP57" s="373"/>
      <c r="URQ57" s="373"/>
      <c r="URR57" s="373"/>
      <c r="URS57" s="373"/>
      <c r="URT57" s="373"/>
      <c r="URU57" s="373"/>
      <c r="URV57" s="373"/>
      <c r="URW57" s="373"/>
      <c r="URX57" s="373"/>
      <c r="URY57" s="373"/>
      <c r="URZ57" s="373"/>
      <c r="USA57" s="373"/>
      <c r="USB57" s="373"/>
      <c r="USC57" s="373"/>
      <c r="USD57" s="373"/>
      <c r="USE57" s="373"/>
      <c r="USF57" s="373"/>
      <c r="USG57" s="373"/>
      <c r="USH57" s="373"/>
      <c r="USI57" s="373"/>
      <c r="USJ57" s="373"/>
      <c r="USK57" s="373"/>
      <c r="USL57" s="373"/>
      <c r="USM57" s="373"/>
      <c r="USN57" s="373"/>
      <c r="USO57" s="373"/>
      <c r="USP57" s="373"/>
      <c r="USQ57" s="373"/>
      <c r="USR57" s="373"/>
      <c r="USS57" s="373"/>
      <c r="UST57" s="373"/>
      <c r="USU57" s="373"/>
      <c r="USV57" s="373"/>
      <c r="USW57" s="373"/>
      <c r="USX57" s="373"/>
      <c r="USY57" s="373"/>
      <c r="USZ57" s="373"/>
      <c r="UTA57" s="373"/>
      <c r="UTB57" s="373"/>
      <c r="UTC57" s="373"/>
      <c r="UTD57" s="373"/>
      <c r="UTE57" s="373"/>
      <c r="UTF57" s="373"/>
      <c r="UTG57" s="373"/>
      <c r="UTH57" s="373"/>
      <c r="UTI57" s="373"/>
      <c r="UTJ57" s="373"/>
      <c r="UTK57" s="373"/>
      <c r="UTL57" s="373"/>
      <c r="UTM57" s="373"/>
      <c r="UTN57" s="373"/>
      <c r="UTO57" s="373"/>
      <c r="UTP57" s="373"/>
      <c r="UTQ57" s="373"/>
      <c r="UTR57" s="373"/>
      <c r="UTS57" s="373"/>
      <c r="UTT57" s="373"/>
      <c r="UTU57" s="373"/>
      <c r="UTV57" s="373"/>
      <c r="UTW57" s="373"/>
      <c r="UTX57" s="373"/>
      <c r="UTY57" s="373"/>
      <c r="UTZ57" s="373"/>
      <c r="UUA57" s="373"/>
      <c r="UUB57" s="373"/>
      <c r="UUC57" s="373"/>
      <c r="UUD57" s="373"/>
      <c r="UUE57" s="373"/>
      <c r="UUF57" s="373"/>
      <c r="UUG57" s="373"/>
      <c r="UUH57" s="373"/>
      <c r="UUI57" s="373"/>
      <c r="UUJ57" s="373"/>
      <c r="UUK57" s="373"/>
      <c r="UUL57" s="373"/>
      <c r="UUM57" s="373"/>
      <c r="UUN57" s="373"/>
      <c r="UUO57" s="373"/>
      <c r="UUP57" s="373"/>
      <c r="UUQ57" s="373"/>
      <c r="UUR57" s="373"/>
      <c r="UUS57" s="373"/>
      <c r="UUT57" s="373"/>
      <c r="UUU57" s="373"/>
      <c r="UUV57" s="373"/>
      <c r="UUW57" s="373"/>
      <c r="UUX57" s="373"/>
      <c r="UUY57" s="373"/>
      <c r="UUZ57" s="373"/>
      <c r="UVA57" s="373"/>
      <c r="UVB57" s="373"/>
      <c r="UVC57" s="373"/>
      <c r="UVD57" s="373"/>
      <c r="UVE57" s="373"/>
      <c r="UVF57" s="373"/>
      <c r="UVG57" s="373"/>
      <c r="UVH57" s="373"/>
      <c r="UVI57" s="373"/>
      <c r="UVJ57" s="373"/>
      <c r="UVK57" s="373"/>
      <c r="UVL57" s="373"/>
      <c r="UVM57" s="373"/>
      <c r="UVN57" s="373"/>
      <c r="UVO57" s="373"/>
      <c r="UVP57" s="373"/>
      <c r="UVQ57" s="373"/>
      <c r="UVR57" s="373"/>
      <c r="UVS57" s="373"/>
      <c r="UVT57" s="373"/>
      <c r="UVU57" s="373"/>
      <c r="UVV57" s="373"/>
      <c r="UVW57" s="373"/>
      <c r="UVX57" s="373"/>
      <c r="UVY57" s="373"/>
      <c r="UVZ57" s="373"/>
      <c r="UWA57" s="373"/>
      <c r="UWB57" s="373"/>
      <c r="UWC57" s="373"/>
      <c r="UWD57" s="373"/>
      <c r="UWE57" s="373"/>
      <c r="UWF57" s="373"/>
      <c r="UWG57" s="373"/>
      <c r="UWH57" s="373"/>
      <c r="UWI57" s="373"/>
      <c r="UWJ57" s="373"/>
      <c r="UWK57" s="373"/>
      <c r="UWL57" s="373"/>
      <c r="UWM57" s="373"/>
      <c r="UWN57" s="373"/>
      <c r="UWO57" s="373"/>
      <c r="UWP57" s="373"/>
      <c r="UWQ57" s="373"/>
      <c r="UWR57" s="373"/>
      <c r="UWS57" s="373"/>
      <c r="UWT57" s="373"/>
      <c r="UWU57" s="373"/>
      <c r="UWV57" s="373"/>
      <c r="UWW57" s="373"/>
      <c r="UWX57" s="373"/>
      <c r="UWY57" s="373"/>
      <c r="UWZ57" s="373"/>
      <c r="UXA57" s="373"/>
      <c r="UXB57" s="373"/>
      <c r="UXC57" s="373"/>
      <c r="UXD57" s="373"/>
      <c r="UXE57" s="373"/>
      <c r="UXF57" s="373"/>
      <c r="UXG57" s="373"/>
      <c r="UXH57" s="373"/>
      <c r="UXI57" s="373"/>
      <c r="UXJ57" s="373"/>
      <c r="UXK57" s="373"/>
      <c r="UXL57" s="373"/>
      <c r="UXM57" s="373"/>
      <c r="UXN57" s="373"/>
      <c r="UXO57" s="373"/>
      <c r="UXP57" s="373"/>
      <c r="UXQ57" s="373"/>
      <c r="UXR57" s="373"/>
      <c r="UXS57" s="373"/>
      <c r="UXT57" s="373"/>
      <c r="UXU57" s="373"/>
      <c r="UXV57" s="373"/>
      <c r="UXW57" s="373"/>
      <c r="UXX57" s="373"/>
      <c r="UXY57" s="373"/>
      <c r="UXZ57" s="373"/>
      <c r="UYA57" s="373"/>
      <c r="UYB57" s="373"/>
      <c r="UYC57" s="373"/>
      <c r="UYD57" s="373"/>
      <c r="UYE57" s="373"/>
      <c r="UYF57" s="373"/>
      <c r="UYG57" s="373"/>
      <c r="UYH57" s="373"/>
      <c r="UYI57" s="373"/>
      <c r="UYJ57" s="373"/>
      <c r="UYK57" s="373"/>
      <c r="UYL57" s="373"/>
      <c r="UYM57" s="373"/>
      <c r="UYN57" s="373"/>
      <c r="UYO57" s="373"/>
      <c r="UYP57" s="373"/>
      <c r="UYQ57" s="373"/>
      <c r="UYR57" s="373"/>
      <c r="UYS57" s="373"/>
      <c r="UYT57" s="373"/>
      <c r="UYU57" s="373"/>
      <c r="UYV57" s="373"/>
      <c r="UYW57" s="373"/>
      <c r="UYX57" s="373"/>
      <c r="UYY57" s="373"/>
      <c r="UYZ57" s="373"/>
      <c r="UZA57" s="373"/>
      <c r="UZB57" s="373"/>
      <c r="UZC57" s="373"/>
      <c r="UZD57" s="373"/>
      <c r="UZE57" s="373"/>
      <c r="UZF57" s="373"/>
      <c r="UZG57" s="373"/>
      <c r="UZH57" s="373"/>
      <c r="UZI57" s="373"/>
      <c r="UZJ57" s="373"/>
      <c r="UZK57" s="373"/>
      <c r="UZL57" s="373"/>
      <c r="UZM57" s="373"/>
      <c r="UZN57" s="373"/>
      <c r="UZO57" s="373"/>
      <c r="UZP57" s="373"/>
      <c r="UZQ57" s="373"/>
      <c r="UZR57" s="373"/>
      <c r="UZS57" s="373"/>
      <c r="UZT57" s="373"/>
      <c r="UZU57" s="373"/>
      <c r="UZV57" s="373"/>
      <c r="UZW57" s="373"/>
      <c r="UZX57" s="373"/>
      <c r="UZY57" s="373"/>
      <c r="UZZ57" s="373"/>
      <c r="VAA57" s="373"/>
      <c r="VAB57" s="373"/>
      <c r="VAC57" s="373"/>
      <c r="VAD57" s="373"/>
      <c r="VAE57" s="373"/>
      <c r="VAF57" s="373"/>
      <c r="VAG57" s="373"/>
      <c r="VAH57" s="373"/>
      <c r="VAI57" s="373"/>
      <c r="VAJ57" s="373"/>
      <c r="VAK57" s="373"/>
      <c r="VAL57" s="373"/>
      <c r="VAM57" s="373"/>
      <c r="VAN57" s="373"/>
      <c r="VAO57" s="373"/>
      <c r="VAP57" s="373"/>
      <c r="VAQ57" s="373"/>
      <c r="VAR57" s="373"/>
      <c r="VAS57" s="373"/>
      <c r="VAT57" s="373"/>
      <c r="VAU57" s="373"/>
      <c r="VAV57" s="373"/>
      <c r="VAW57" s="373"/>
      <c r="VAX57" s="373"/>
      <c r="VAY57" s="373"/>
      <c r="VAZ57" s="373"/>
      <c r="VBA57" s="373"/>
      <c r="VBB57" s="373"/>
      <c r="VBC57" s="373"/>
      <c r="VBD57" s="373"/>
      <c r="VBE57" s="373"/>
      <c r="VBF57" s="373"/>
      <c r="VBG57" s="373"/>
      <c r="VBH57" s="373"/>
      <c r="VBI57" s="373"/>
      <c r="VBJ57" s="373"/>
      <c r="VBK57" s="373"/>
      <c r="VBL57" s="373"/>
      <c r="VBM57" s="373"/>
      <c r="VBN57" s="373"/>
      <c r="VBO57" s="373"/>
      <c r="VBP57" s="373"/>
      <c r="VBQ57" s="373"/>
      <c r="VBR57" s="373"/>
      <c r="VBS57" s="373"/>
      <c r="VBT57" s="373"/>
      <c r="VBU57" s="373"/>
      <c r="VBV57" s="373"/>
      <c r="VBW57" s="373"/>
      <c r="VBX57" s="373"/>
      <c r="VBY57" s="373"/>
      <c r="VBZ57" s="373"/>
      <c r="VCA57" s="373"/>
      <c r="VCB57" s="373"/>
      <c r="VCC57" s="373"/>
      <c r="VCD57" s="373"/>
      <c r="VCE57" s="373"/>
      <c r="VCF57" s="373"/>
      <c r="VCG57" s="373"/>
      <c r="VCH57" s="373"/>
      <c r="VCI57" s="373"/>
      <c r="VCJ57" s="373"/>
      <c r="VCK57" s="373"/>
      <c r="VCL57" s="373"/>
      <c r="VCM57" s="373"/>
      <c r="VCN57" s="373"/>
      <c r="VCO57" s="373"/>
      <c r="VCP57" s="373"/>
      <c r="VCQ57" s="373"/>
      <c r="VCR57" s="373"/>
      <c r="VCS57" s="373"/>
      <c r="VCT57" s="373"/>
      <c r="VCU57" s="373"/>
      <c r="VCV57" s="373"/>
      <c r="VCW57" s="373"/>
      <c r="VCX57" s="373"/>
      <c r="VCY57" s="373"/>
      <c r="VCZ57" s="373"/>
      <c r="VDA57" s="373"/>
      <c r="VDB57" s="373"/>
      <c r="VDC57" s="373"/>
      <c r="VDD57" s="373"/>
      <c r="VDE57" s="373"/>
      <c r="VDF57" s="373"/>
      <c r="VDG57" s="373"/>
      <c r="VDH57" s="373"/>
      <c r="VDI57" s="373"/>
      <c r="VDJ57" s="373"/>
      <c r="VDK57" s="373"/>
      <c r="VDL57" s="373"/>
      <c r="VDM57" s="373"/>
      <c r="VDN57" s="373"/>
      <c r="VDO57" s="373"/>
      <c r="VDP57" s="373"/>
      <c r="VDQ57" s="373"/>
      <c r="VDR57" s="373"/>
      <c r="VDS57" s="373"/>
      <c r="VDT57" s="373"/>
      <c r="VDU57" s="373"/>
      <c r="VDV57" s="373"/>
      <c r="VDW57" s="373"/>
      <c r="VDX57" s="373"/>
      <c r="VDY57" s="373"/>
      <c r="VDZ57" s="373"/>
      <c r="VEA57" s="373"/>
      <c r="VEB57" s="373"/>
      <c r="VEC57" s="373"/>
      <c r="VED57" s="373"/>
      <c r="VEE57" s="373"/>
      <c r="VEF57" s="373"/>
      <c r="VEG57" s="373"/>
      <c r="VEH57" s="373"/>
      <c r="VEI57" s="373"/>
      <c r="VEJ57" s="373"/>
      <c r="VEK57" s="373"/>
      <c r="VEL57" s="373"/>
      <c r="VEM57" s="373"/>
      <c r="VEN57" s="373"/>
      <c r="VEO57" s="373"/>
      <c r="VEP57" s="373"/>
      <c r="VEQ57" s="373"/>
      <c r="VER57" s="373"/>
      <c r="VES57" s="373"/>
      <c r="VET57" s="373"/>
      <c r="VEU57" s="373"/>
      <c r="VEV57" s="373"/>
      <c r="VEW57" s="373"/>
      <c r="VEX57" s="373"/>
      <c r="VEY57" s="373"/>
      <c r="VEZ57" s="373"/>
      <c r="VFA57" s="373"/>
      <c r="VFB57" s="373"/>
      <c r="VFC57" s="373"/>
      <c r="VFD57" s="373"/>
      <c r="VFE57" s="373"/>
      <c r="VFF57" s="373"/>
      <c r="VFG57" s="373"/>
      <c r="VFH57" s="373"/>
      <c r="VFI57" s="373"/>
      <c r="VFJ57" s="373"/>
      <c r="VFK57" s="373"/>
      <c r="VFL57" s="373"/>
      <c r="VFM57" s="373"/>
      <c r="VFN57" s="373"/>
      <c r="VFO57" s="373"/>
      <c r="VFP57" s="373"/>
      <c r="VFQ57" s="373"/>
      <c r="VFR57" s="373"/>
      <c r="VFS57" s="373"/>
      <c r="VFT57" s="373"/>
      <c r="VFU57" s="373"/>
      <c r="VFV57" s="373"/>
      <c r="VFW57" s="373"/>
      <c r="VFX57" s="373"/>
      <c r="VFY57" s="373"/>
      <c r="VFZ57" s="373"/>
      <c r="VGA57" s="373"/>
      <c r="VGB57" s="373"/>
      <c r="VGC57" s="373"/>
      <c r="VGD57" s="373"/>
      <c r="VGE57" s="373"/>
      <c r="VGF57" s="373"/>
      <c r="VGG57" s="373"/>
      <c r="VGH57" s="373"/>
      <c r="VGI57" s="373"/>
      <c r="VGJ57" s="373"/>
      <c r="VGK57" s="373"/>
      <c r="VGL57" s="373"/>
      <c r="VGM57" s="373"/>
      <c r="VGN57" s="373"/>
      <c r="VGO57" s="373"/>
      <c r="VGP57" s="373"/>
      <c r="VGQ57" s="373"/>
      <c r="VGR57" s="373"/>
      <c r="VGS57" s="373"/>
      <c r="VGT57" s="373"/>
      <c r="VGU57" s="373"/>
      <c r="VGV57" s="373"/>
      <c r="VGW57" s="373"/>
      <c r="VGX57" s="373"/>
      <c r="VGY57" s="373"/>
      <c r="VGZ57" s="373"/>
      <c r="VHA57" s="373"/>
      <c r="VHB57" s="373"/>
      <c r="VHC57" s="373"/>
      <c r="VHD57" s="373"/>
      <c r="VHE57" s="373"/>
      <c r="VHF57" s="373"/>
      <c r="VHG57" s="373"/>
      <c r="VHH57" s="373"/>
      <c r="VHI57" s="373"/>
      <c r="VHJ57" s="373"/>
      <c r="VHK57" s="373"/>
      <c r="VHL57" s="373"/>
      <c r="VHM57" s="373"/>
      <c r="VHN57" s="373"/>
      <c r="VHO57" s="373"/>
      <c r="VHP57" s="373"/>
      <c r="VHQ57" s="373"/>
      <c r="VHR57" s="373"/>
      <c r="VHS57" s="373"/>
      <c r="VHT57" s="373"/>
      <c r="VHU57" s="373"/>
      <c r="VHV57" s="373"/>
      <c r="VHW57" s="373"/>
      <c r="VHX57" s="373"/>
      <c r="VHY57" s="373"/>
      <c r="VHZ57" s="373"/>
      <c r="VIA57" s="373"/>
      <c r="VIB57" s="373"/>
      <c r="VIC57" s="373"/>
      <c r="VID57" s="373"/>
      <c r="VIE57" s="373"/>
      <c r="VIF57" s="373"/>
      <c r="VIG57" s="373"/>
      <c r="VIH57" s="373"/>
      <c r="VII57" s="373"/>
      <c r="VIJ57" s="373"/>
      <c r="VIK57" s="373"/>
      <c r="VIL57" s="373"/>
      <c r="VIM57" s="373"/>
      <c r="VIN57" s="373"/>
      <c r="VIO57" s="373"/>
      <c r="VIP57" s="373"/>
      <c r="VIQ57" s="373"/>
      <c r="VIR57" s="373"/>
      <c r="VIS57" s="373"/>
      <c r="VIT57" s="373"/>
      <c r="VIU57" s="373"/>
      <c r="VIV57" s="373"/>
      <c r="VIW57" s="373"/>
      <c r="VIX57" s="373"/>
      <c r="VIY57" s="373"/>
      <c r="VIZ57" s="373"/>
      <c r="VJA57" s="373"/>
      <c r="VJB57" s="373"/>
      <c r="VJC57" s="373"/>
      <c r="VJD57" s="373"/>
      <c r="VJE57" s="373"/>
      <c r="VJF57" s="373"/>
      <c r="VJG57" s="373"/>
      <c r="VJH57" s="373"/>
      <c r="VJI57" s="373"/>
      <c r="VJJ57" s="373"/>
      <c r="VJK57" s="373"/>
      <c r="VJL57" s="373"/>
      <c r="VJM57" s="373"/>
      <c r="VJN57" s="373"/>
      <c r="VJO57" s="373"/>
      <c r="VJP57" s="373"/>
      <c r="VJQ57" s="373"/>
      <c r="VJR57" s="373"/>
      <c r="VJS57" s="373"/>
      <c r="VJT57" s="373"/>
      <c r="VJU57" s="373"/>
      <c r="VJV57" s="373"/>
      <c r="VJW57" s="373"/>
      <c r="VJX57" s="373"/>
      <c r="VJY57" s="373"/>
      <c r="VJZ57" s="373"/>
      <c r="VKA57" s="373"/>
      <c r="VKB57" s="373"/>
      <c r="VKC57" s="373"/>
      <c r="VKD57" s="373"/>
      <c r="VKE57" s="373"/>
      <c r="VKF57" s="373"/>
      <c r="VKG57" s="373"/>
      <c r="VKH57" s="373"/>
      <c r="VKI57" s="373"/>
      <c r="VKJ57" s="373"/>
      <c r="VKK57" s="373"/>
      <c r="VKL57" s="373"/>
      <c r="VKM57" s="373"/>
      <c r="VKN57" s="373"/>
      <c r="VKO57" s="373"/>
      <c r="VKP57" s="373"/>
      <c r="VKQ57" s="373"/>
      <c r="VKR57" s="373"/>
      <c r="VKS57" s="373"/>
      <c r="VKT57" s="373"/>
      <c r="VKU57" s="373"/>
      <c r="VKV57" s="373"/>
      <c r="VKW57" s="373"/>
      <c r="VKX57" s="373"/>
      <c r="VKY57" s="373"/>
      <c r="VKZ57" s="373"/>
      <c r="VLA57" s="373"/>
      <c r="VLB57" s="373"/>
      <c r="VLC57" s="373"/>
      <c r="VLD57" s="373"/>
      <c r="VLE57" s="373"/>
      <c r="VLF57" s="373"/>
      <c r="VLG57" s="373"/>
      <c r="VLH57" s="373"/>
      <c r="VLI57" s="373"/>
      <c r="VLJ57" s="373"/>
      <c r="VLK57" s="373"/>
      <c r="VLL57" s="373"/>
      <c r="VLM57" s="373"/>
      <c r="VLN57" s="373"/>
      <c r="VLO57" s="373"/>
      <c r="VLP57" s="373"/>
      <c r="VLQ57" s="373"/>
      <c r="VLR57" s="373"/>
      <c r="VLS57" s="373"/>
      <c r="VLT57" s="373"/>
      <c r="VLU57" s="373"/>
      <c r="VLV57" s="373"/>
      <c r="VLW57" s="373"/>
      <c r="VLX57" s="373"/>
      <c r="VLY57" s="373"/>
      <c r="VLZ57" s="373"/>
      <c r="VMA57" s="373"/>
      <c r="VMB57" s="373"/>
      <c r="VMC57" s="373"/>
      <c r="VMD57" s="373"/>
      <c r="VME57" s="373"/>
      <c r="VMF57" s="373"/>
      <c r="VMG57" s="373"/>
      <c r="VMH57" s="373"/>
      <c r="VMI57" s="373"/>
      <c r="VMJ57" s="373"/>
      <c r="VMK57" s="373"/>
      <c r="VML57" s="373"/>
      <c r="VMM57" s="373"/>
      <c r="VMN57" s="373"/>
      <c r="VMO57" s="373"/>
      <c r="VMP57" s="373"/>
      <c r="VMQ57" s="373"/>
      <c r="VMR57" s="373"/>
      <c r="VMS57" s="373"/>
      <c r="VMT57" s="373"/>
      <c r="VMU57" s="373"/>
      <c r="VMV57" s="373"/>
      <c r="VMW57" s="373"/>
      <c r="VMX57" s="373"/>
      <c r="VMY57" s="373"/>
      <c r="VMZ57" s="373"/>
      <c r="VNA57" s="373"/>
      <c r="VNB57" s="373"/>
      <c r="VNC57" s="373"/>
      <c r="VND57" s="373"/>
      <c r="VNE57" s="373"/>
      <c r="VNF57" s="373"/>
      <c r="VNG57" s="373"/>
      <c r="VNH57" s="373"/>
      <c r="VNI57" s="373"/>
      <c r="VNJ57" s="373"/>
      <c r="VNK57" s="373"/>
      <c r="VNL57" s="373"/>
      <c r="VNM57" s="373"/>
      <c r="VNN57" s="373"/>
      <c r="VNO57" s="373"/>
      <c r="VNP57" s="373"/>
      <c r="VNQ57" s="373"/>
      <c r="VNR57" s="373"/>
      <c r="VNS57" s="373"/>
      <c r="VNT57" s="373"/>
      <c r="VNU57" s="373"/>
      <c r="VNV57" s="373"/>
      <c r="VNW57" s="373"/>
      <c r="VNX57" s="373"/>
      <c r="VNY57" s="373"/>
      <c r="VNZ57" s="373"/>
      <c r="VOA57" s="373"/>
      <c r="VOB57" s="373"/>
      <c r="VOC57" s="373"/>
      <c r="VOD57" s="373"/>
      <c r="VOE57" s="373"/>
      <c r="VOF57" s="373"/>
      <c r="VOG57" s="373"/>
      <c r="VOH57" s="373"/>
      <c r="VOI57" s="373"/>
      <c r="VOJ57" s="373"/>
      <c r="VOK57" s="373"/>
      <c r="VOL57" s="373"/>
      <c r="VOM57" s="373"/>
      <c r="VON57" s="373"/>
      <c r="VOO57" s="373"/>
      <c r="VOP57" s="373"/>
      <c r="VOQ57" s="373"/>
      <c r="VOR57" s="373"/>
      <c r="VOS57" s="373"/>
      <c r="VOT57" s="373"/>
      <c r="VOU57" s="373"/>
      <c r="VOV57" s="373"/>
      <c r="VOW57" s="373"/>
      <c r="VOX57" s="373"/>
      <c r="VOY57" s="373"/>
      <c r="VOZ57" s="373"/>
      <c r="VPA57" s="373"/>
      <c r="VPB57" s="373"/>
      <c r="VPC57" s="373"/>
      <c r="VPD57" s="373"/>
      <c r="VPE57" s="373"/>
      <c r="VPF57" s="373"/>
      <c r="VPG57" s="373"/>
      <c r="VPH57" s="373"/>
      <c r="VPI57" s="373"/>
      <c r="VPJ57" s="373"/>
      <c r="VPK57" s="373"/>
      <c r="VPL57" s="373"/>
      <c r="VPM57" s="373"/>
      <c r="VPN57" s="373"/>
      <c r="VPO57" s="373"/>
      <c r="VPP57" s="373"/>
      <c r="VPQ57" s="373"/>
      <c r="VPR57" s="373"/>
      <c r="VPS57" s="373"/>
      <c r="VPT57" s="373"/>
      <c r="VPU57" s="373"/>
      <c r="VPV57" s="373"/>
      <c r="VPW57" s="373"/>
      <c r="VPX57" s="373"/>
      <c r="VPY57" s="373"/>
      <c r="VPZ57" s="373"/>
      <c r="VQA57" s="373"/>
      <c r="VQB57" s="373"/>
      <c r="VQC57" s="373"/>
      <c r="VQD57" s="373"/>
      <c r="VQE57" s="373"/>
      <c r="VQF57" s="373"/>
      <c r="VQG57" s="373"/>
      <c r="VQH57" s="373"/>
      <c r="VQI57" s="373"/>
      <c r="VQJ57" s="373"/>
      <c r="VQK57" s="373"/>
      <c r="VQL57" s="373"/>
      <c r="VQM57" s="373"/>
      <c r="VQN57" s="373"/>
      <c r="VQO57" s="373"/>
      <c r="VQP57" s="373"/>
      <c r="VQQ57" s="373"/>
      <c r="VQR57" s="373"/>
      <c r="VQS57" s="373"/>
      <c r="VQT57" s="373"/>
      <c r="VQU57" s="373"/>
      <c r="VQV57" s="373"/>
      <c r="VQW57" s="373"/>
      <c r="VQX57" s="373"/>
      <c r="VQY57" s="373"/>
      <c r="VQZ57" s="373"/>
      <c r="VRA57" s="373"/>
      <c r="VRB57" s="373"/>
      <c r="VRC57" s="373"/>
      <c r="VRD57" s="373"/>
      <c r="VRE57" s="373"/>
      <c r="VRF57" s="373"/>
      <c r="VRG57" s="373"/>
      <c r="VRH57" s="373"/>
      <c r="VRI57" s="373"/>
      <c r="VRJ57" s="373"/>
      <c r="VRK57" s="373"/>
      <c r="VRL57" s="373"/>
      <c r="VRM57" s="373"/>
      <c r="VRN57" s="373"/>
      <c r="VRO57" s="373"/>
      <c r="VRP57" s="373"/>
      <c r="VRQ57" s="373"/>
      <c r="VRR57" s="373"/>
      <c r="VRS57" s="373"/>
      <c r="VRT57" s="373"/>
      <c r="VRU57" s="373"/>
      <c r="VRV57" s="373"/>
      <c r="VRW57" s="373"/>
      <c r="VRX57" s="373"/>
      <c r="VRY57" s="373"/>
      <c r="VRZ57" s="373"/>
      <c r="VSA57" s="373"/>
      <c r="VSB57" s="373"/>
      <c r="VSC57" s="373"/>
      <c r="VSD57" s="373"/>
      <c r="VSE57" s="373"/>
      <c r="VSF57" s="373"/>
      <c r="VSG57" s="373"/>
      <c r="VSH57" s="373"/>
      <c r="VSI57" s="373"/>
      <c r="VSJ57" s="373"/>
      <c r="VSK57" s="373"/>
      <c r="VSL57" s="373"/>
      <c r="VSM57" s="373"/>
      <c r="VSN57" s="373"/>
      <c r="VSO57" s="373"/>
      <c r="VSP57" s="373"/>
      <c r="VSQ57" s="373"/>
      <c r="VSR57" s="373"/>
      <c r="VSS57" s="373"/>
      <c r="VST57" s="373"/>
      <c r="VSU57" s="373"/>
      <c r="VSV57" s="373"/>
      <c r="VSW57" s="373"/>
      <c r="VSX57" s="373"/>
      <c r="VSY57" s="373"/>
      <c r="VSZ57" s="373"/>
      <c r="VTA57" s="373"/>
      <c r="VTB57" s="373"/>
      <c r="VTC57" s="373"/>
      <c r="VTD57" s="373"/>
      <c r="VTE57" s="373"/>
      <c r="VTF57" s="373"/>
      <c r="VTG57" s="373"/>
      <c r="VTH57" s="373"/>
      <c r="VTI57" s="373"/>
      <c r="VTJ57" s="373"/>
      <c r="VTK57" s="373"/>
      <c r="VTL57" s="373"/>
      <c r="VTM57" s="373"/>
      <c r="VTN57" s="373"/>
      <c r="VTO57" s="373"/>
      <c r="VTP57" s="373"/>
      <c r="VTQ57" s="373"/>
      <c r="VTR57" s="373"/>
      <c r="VTS57" s="373"/>
      <c r="VTT57" s="373"/>
      <c r="VTU57" s="373"/>
      <c r="VTV57" s="373"/>
      <c r="VTW57" s="373"/>
      <c r="VTX57" s="373"/>
      <c r="VTY57" s="373"/>
      <c r="VTZ57" s="373"/>
      <c r="VUA57" s="373"/>
      <c r="VUB57" s="373"/>
      <c r="VUC57" s="373"/>
      <c r="VUD57" s="373"/>
      <c r="VUE57" s="373"/>
      <c r="VUF57" s="373"/>
      <c r="VUG57" s="373"/>
      <c r="VUH57" s="373"/>
      <c r="VUI57" s="373"/>
      <c r="VUJ57" s="373"/>
      <c r="VUK57" s="373"/>
      <c r="VUL57" s="373"/>
      <c r="VUM57" s="373"/>
      <c r="VUN57" s="373"/>
      <c r="VUO57" s="373"/>
      <c r="VUP57" s="373"/>
      <c r="VUQ57" s="373"/>
      <c r="VUR57" s="373"/>
      <c r="VUS57" s="373"/>
      <c r="VUT57" s="373"/>
      <c r="VUU57" s="373"/>
      <c r="VUV57" s="373"/>
      <c r="VUW57" s="373"/>
      <c r="VUX57" s="373"/>
      <c r="VUY57" s="373"/>
      <c r="VUZ57" s="373"/>
      <c r="VVA57" s="373"/>
      <c r="VVB57" s="373"/>
      <c r="VVC57" s="373"/>
      <c r="VVD57" s="373"/>
      <c r="VVE57" s="373"/>
      <c r="VVF57" s="373"/>
      <c r="VVG57" s="373"/>
      <c r="VVH57" s="373"/>
      <c r="VVI57" s="373"/>
      <c r="VVJ57" s="373"/>
      <c r="VVK57" s="373"/>
      <c r="VVL57" s="373"/>
      <c r="VVM57" s="373"/>
      <c r="VVN57" s="373"/>
      <c r="VVO57" s="373"/>
      <c r="VVP57" s="373"/>
      <c r="VVQ57" s="373"/>
      <c r="VVR57" s="373"/>
      <c r="VVS57" s="373"/>
      <c r="VVT57" s="373"/>
      <c r="VVU57" s="373"/>
      <c r="VVV57" s="373"/>
      <c r="VVW57" s="373"/>
      <c r="VVX57" s="373"/>
      <c r="VVY57" s="373"/>
      <c r="VVZ57" s="373"/>
      <c r="VWA57" s="373"/>
      <c r="VWB57" s="373"/>
      <c r="VWC57" s="373"/>
      <c r="VWD57" s="373"/>
      <c r="VWE57" s="373"/>
      <c r="VWF57" s="373"/>
      <c r="VWG57" s="373"/>
      <c r="VWH57" s="373"/>
      <c r="VWI57" s="373"/>
      <c r="VWJ57" s="373"/>
      <c r="VWK57" s="373"/>
      <c r="VWL57" s="373"/>
      <c r="VWM57" s="373"/>
      <c r="VWN57" s="373"/>
      <c r="VWO57" s="373"/>
      <c r="VWP57" s="373"/>
      <c r="VWQ57" s="373"/>
      <c r="VWR57" s="373"/>
      <c r="VWS57" s="373"/>
      <c r="VWT57" s="373"/>
      <c r="VWU57" s="373"/>
      <c r="VWV57" s="373"/>
      <c r="VWW57" s="373"/>
      <c r="VWX57" s="373"/>
      <c r="VWY57" s="373"/>
      <c r="VWZ57" s="373"/>
      <c r="VXA57" s="373"/>
      <c r="VXB57" s="373"/>
      <c r="VXC57" s="373"/>
      <c r="VXD57" s="373"/>
      <c r="VXE57" s="373"/>
      <c r="VXF57" s="373"/>
      <c r="VXG57" s="373"/>
      <c r="VXH57" s="373"/>
      <c r="VXI57" s="373"/>
      <c r="VXJ57" s="373"/>
      <c r="VXK57" s="373"/>
      <c r="VXL57" s="373"/>
      <c r="VXM57" s="373"/>
      <c r="VXN57" s="373"/>
      <c r="VXO57" s="373"/>
      <c r="VXP57" s="373"/>
      <c r="VXQ57" s="373"/>
      <c r="VXR57" s="373"/>
      <c r="VXS57" s="373"/>
      <c r="VXT57" s="373"/>
      <c r="VXU57" s="373"/>
      <c r="VXV57" s="373"/>
      <c r="VXW57" s="373"/>
      <c r="VXX57" s="373"/>
      <c r="VXY57" s="373"/>
      <c r="VXZ57" s="373"/>
      <c r="VYA57" s="373"/>
      <c r="VYB57" s="373"/>
      <c r="VYC57" s="373"/>
      <c r="VYD57" s="373"/>
      <c r="VYE57" s="373"/>
      <c r="VYF57" s="373"/>
      <c r="VYG57" s="373"/>
      <c r="VYH57" s="373"/>
      <c r="VYI57" s="373"/>
      <c r="VYJ57" s="373"/>
      <c r="VYK57" s="373"/>
      <c r="VYL57" s="373"/>
      <c r="VYM57" s="373"/>
      <c r="VYN57" s="373"/>
      <c r="VYO57" s="373"/>
      <c r="VYP57" s="373"/>
      <c r="VYQ57" s="373"/>
      <c r="VYR57" s="373"/>
      <c r="VYS57" s="373"/>
      <c r="VYT57" s="373"/>
      <c r="VYU57" s="373"/>
      <c r="VYV57" s="373"/>
      <c r="VYW57" s="373"/>
      <c r="VYX57" s="373"/>
      <c r="VYY57" s="373"/>
      <c r="VYZ57" s="373"/>
      <c r="VZA57" s="373"/>
      <c r="VZB57" s="373"/>
      <c r="VZC57" s="373"/>
      <c r="VZD57" s="373"/>
      <c r="VZE57" s="373"/>
      <c r="VZF57" s="373"/>
      <c r="VZG57" s="373"/>
      <c r="VZH57" s="373"/>
      <c r="VZI57" s="373"/>
      <c r="VZJ57" s="373"/>
      <c r="VZK57" s="373"/>
      <c r="VZL57" s="373"/>
      <c r="VZM57" s="373"/>
      <c r="VZN57" s="373"/>
      <c r="VZO57" s="373"/>
      <c r="VZP57" s="373"/>
      <c r="VZQ57" s="373"/>
      <c r="VZR57" s="373"/>
      <c r="VZS57" s="373"/>
      <c r="VZT57" s="373"/>
      <c r="VZU57" s="373"/>
      <c r="VZV57" s="373"/>
      <c r="VZW57" s="373"/>
      <c r="VZX57" s="373"/>
      <c r="VZY57" s="373"/>
      <c r="VZZ57" s="373"/>
      <c r="WAA57" s="373"/>
      <c r="WAB57" s="373"/>
      <c r="WAC57" s="373"/>
      <c r="WAD57" s="373"/>
      <c r="WAE57" s="373"/>
      <c r="WAF57" s="373"/>
      <c r="WAG57" s="373"/>
      <c r="WAH57" s="373"/>
      <c r="WAI57" s="373"/>
      <c r="WAJ57" s="373"/>
      <c r="WAK57" s="373"/>
      <c r="WAL57" s="373"/>
      <c r="WAM57" s="373"/>
      <c r="WAN57" s="373"/>
      <c r="WAO57" s="373"/>
      <c r="WAP57" s="373"/>
      <c r="WAQ57" s="373"/>
      <c r="WAR57" s="373"/>
      <c r="WAS57" s="373"/>
      <c r="WAT57" s="373"/>
      <c r="WAU57" s="373"/>
      <c r="WAV57" s="373"/>
      <c r="WAW57" s="373"/>
      <c r="WAX57" s="373"/>
      <c r="WAY57" s="373"/>
      <c r="WAZ57" s="373"/>
      <c r="WBA57" s="373"/>
      <c r="WBB57" s="373"/>
      <c r="WBC57" s="373"/>
      <c r="WBD57" s="373"/>
      <c r="WBE57" s="373"/>
      <c r="WBF57" s="373"/>
      <c r="WBG57" s="373"/>
      <c r="WBH57" s="373"/>
      <c r="WBI57" s="373"/>
      <c r="WBJ57" s="373"/>
      <c r="WBK57" s="373"/>
      <c r="WBL57" s="373"/>
      <c r="WBM57" s="373"/>
      <c r="WBN57" s="373"/>
      <c r="WBO57" s="373"/>
      <c r="WBP57" s="373"/>
      <c r="WBQ57" s="373"/>
      <c r="WBR57" s="373"/>
      <c r="WBS57" s="373"/>
      <c r="WBT57" s="373"/>
      <c r="WBU57" s="373"/>
      <c r="WBV57" s="373"/>
      <c r="WBW57" s="373"/>
      <c r="WBX57" s="373"/>
      <c r="WBY57" s="373"/>
      <c r="WBZ57" s="373"/>
      <c r="WCA57" s="373"/>
      <c r="WCB57" s="373"/>
      <c r="WCC57" s="373"/>
      <c r="WCD57" s="373"/>
      <c r="WCE57" s="373"/>
      <c r="WCF57" s="373"/>
      <c r="WCG57" s="373"/>
      <c r="WCH57" s="373"/>
      <c r="WCI57" s="373"/>
      <c r="WCJ57" s="373"/>
      <c r="WCK57" s="373"/>
      <c r="WCL57" s="373"/>
      <c r="WCM57" s="373"/>
      <c r="WCN57" s="373"/>
      <c r="WCO57" s="373"/>
      <c r="WCP57" s="373"/>
      <c r="WCQ57" s="373"/>
      <c r="WCR57" s="373"/>
      <c r="WCS57" s="373"/>
      <c r="WCT57" s="373"/>
      <c r="WCU57" s="373"/>
      <c r="WCV57" s="373"/>
      <c r="WCW57" s="373"/>
      <c r="WCX57" s="373"/>
      <c r="WCY57" s="373"/>
      <c r="WCZ57" s="373"/>
      <c r="WDA57" s="373"/>
      <c r="WDB57" s="373"/>
      <c r="WDC57" s="373"/>
      <c r="WDD57" s="373"/>
      <c r="WDE57" s="373"/>
      <c r="WDF57" s="373"/>
      <c r="WDG57" s="373"/>
      <c r="WDH57" s="373"/>
      <c r="WDI57" s="373"/>
      <c r="WDJ57" s="373"/>
      <c r="WDK57" s="373"/>
      <c r="WDL57" s="373"/>
      <c r="WDM57" s="373"/>
      <c r="WDN57" s="373"/>
      <c r="WDO57" s="373"/>
      <c r="WDP57" s="373"/>
      <c r="WDQ57" s="373"/>
      <c r="WDR57" s="373"/>
      <c r="WDS57" s="373"/>
      <c r="WDT57" s="373"/>
      <c r="WDU57" s="373"/>
      <c r="WDV57" s="373"/>
      <c r="WDW57" s="373"/>
      <c r="WDX57" s="373"/>
      <c r="WDY57" s="373"/>
      <c r="WDZ57" s="373"/>
      <c r="WEA57" s="373"/>
      <c r="WEB57" s="373"/>
      <c r="WEC57" s="373"/>
      <c r="WED57" s="373"/>
      <c r="WEE57" s="373"/>
      <c r="WEF57" s="373"/>
      <c r="WEG57" s="373"/>
      <c r="WEH57" s="373"/>
      <c r="WEI57" s="373"/>
      <c r="WEJ57" s="373"/>
      <c r="WEK57" s="373"/>
      <c r="WEL57" s="373"/>
      <c r="WEM57" s="373"/>
      <c r="WEN57" s="373"/>
      <c r="WEO57" s="373"/>
      <c r="WEP57" s="373"/>
      <c r="WEQ57" s="373"/>
      <c r="WER57" s="373"/>
      <c r="WES57" s="373"/>
      <c r="WET57" s="373"/>
      <c r="WEU57" s="373"/>
      <c r="WEV57" s="373"/>
      <c r="WEW57" s="373"/>
      <c r="WEX57" s="373"/>
      <c r="WEY57" s="373"/>
      <c r="WEZ57" s="373"/>
      <c r="WFA57" s="373"/>
      <c r="WFB57" s="373"/>
      <c r="WFC57" s="373"/>
      <c r="WFD57" s="373"/>
      <c r="WFE57" s="373"/>
      <c r="WFF57" s="373"/>
      <c r="WFG57" s="373"/>
      <c r="WFH57" s="373"/>
      <c r="WFI57" s="373"/>
      <c r="WFJ57" s="373"/>
      <c r="WFK57" s="373"/>
      <c r="WFL57" s="373"/>
      <c r="WFM57" s="373"/>
      <c r="WFN57" s="373"/>
      <c r="WFO57" s="373"/>
      <c r="WFP57" s="373"/>
      <c r="WFQ57" s="373"/>
      <c r="WFR57" s="373"/>
      <c r="WFS57" s="373"/>
      <c r="WFT57" s="373"/>
      <c r="WFU57" s="373"/>
      <c r="WFV57" s="373"/>
      <c r="WFW57" s="373"/>
      <c r="WFX57" s="373"/>
      <c r="WFY57" s="373"/>
      <c r="WFZ57" s="373"/>
      <c r="WGA57" s="373"/>
      <c r="WGB57" s="373"/>
      <c r="WGC57" s="373"/>
      <c r="WGD57" s="373"/>
      <c r="WGE57" s="373"/>
      <c r="WGF57" s="373"/>
      <c r="WGG57" s="373"/>
      <c r="WGH57" s="373"/>
      <c r="WGI57" s="373"/>
      <c r="WGJ57" s="373"/>
      <c r="WGK57" s="373"/>
      <c r="WGL57" s="373"/>
      <c r="WGM57" s="373"/>
      <c r="WGN57" s="373"/>
      <c r="WGO57" s="373"/>
      <c r="WGP57" s="373"/>
      <c r="WGQ57" s="373"/>
      <c r="WGR57" s="373"/>
      <c r="WGS57" s="373"/>
      <c r="WGT57" s="373"/>
      <c r="WGU57" s="373"/>
      <c r="WGV57" s="373"/>
      <c r="WGW57" s="373"/>
      <c r="WGX57" s="373"/>
      <c r="WGY57" s="373"/>
      <c r="WGZ57" s="373"/>
      <c r="WHA57" s="373"/>
      <c r="WHB57" s="373"/>
      <c r="WHC57" s="373"/>
      <c r="WHD57" s="373"/>
      <c r="WHE57" s="373"/>
      <c r="WHF57" s="373"/>
      <c r="WHG57" s="373"/>
      <c r="WHH57" s="373"/>
      <c r="WHI57" s="373"/>
      <c r="WHJ57" s="373"/>
      <c r="WHK57" s="373"/>
      <c r="WHL57" s="373"/>
      <c r="WHM57" s="373"/>
      <c r="WHN57" s="373"/>
      <c r="WHO57" s="373"/>
      <c r="WHP57" s="373"/>
      <c r="WHQ57" s="373"/>
      <c r="WHR57" s="373"/>
      <c r="WHS57" s="373"/>
      <c r="WHT57" s="373"/>
      <c r="WHU57" s="373"/>
      <c r="WHV57" s="373"/>
      <c r="WHW57" s="373"/>
      <c r="WHX57" s="373"/>
      <c r="WHY57" s="373"/>
      <c r="WHZ57" s="373"/>
      <c r="WIA57" s="373"/>
      <c r="WIB57" s="373"/>
      <c r="WIC57" s="373"/>
      <c r="WID57" s="373"/>
      <c r="WIE57" s="373"/>
      <c r="WIF57" s="373"/>
      <c r="WIG57" s="373"/>
      <c r="WIH57" s="373"/>
      <c r="WII57" s="373"/>
      <c r="WIJ57" s="373"/>
      <c r="WIK57" s="373"/>
      <c r="WIL57" s="373"/>
      <c r="WIM57" s="373"/>
      <c r="WIN57" s="373"/>
      <c r="WIO57" s="373"/>
      <c r="WIP57" s="373"/>
      <c r="WIQ57" s="373"/>
      <c r="WIR57" s="373"/>
      <c r="WIS57" s="373"/>
      <c r="WIT57" s="373"/>
      <c r="WIU57" s="373"/>
      <c r="WIV57" s="373"/>
      <c r="WIW57" s="373"/>
      <c r="WIX57" s="373"/>
      <c r="WIY57" s="373"/>
      <c r="WIZ57" s="373"/>
      <c r="WJA57" s="373"/>
      <c r="WJB57" s="373"/>
      <c r="WJC57" s="373"/>
      <c r="WJD57" s="373"/>
      <c r="WJE57" s="373"/>
      <c r="WJF57" s="373"/>
      <c r="WJG57" s="373"/>
      <c r="WJH57" s="373"/>
      <c r="WJI57" s="373"/>
      <c r="WJJ57" s="373"/>
      <c r="WJK57" s="373"/>
      <c r="WJL57" s="373"/>
      <c r="WJM57" s="373"/>
      <c r="WJN57" s="373"/>
      <c r="WJO57" s="373"/>
      <c r="WJP57" s="373"/>
      <c r="WJQ57" s="373"/>
      <c r="WJR57" s="373"/>
      <c r="WJS57" s="373"/>
      <c r="WJT57" s="373"/>
      <c r="WJU57" s="373"/>
      <c r="WJV57" s="373"/>
      <c r="WJW57" s="373"/>
      <c r="WJX57" s="373"/>
      <c r="WJY57" s="373"/>
      <c r="WJZ57" s="373"/>
      <c r="WKA57" s="373"/>
      <c r="WKB57" s="373"/>
      <c r="WKC57" s="373"/>
      <c r="WKD57" s="373"/>
      <c r="WKE57" s="373"/>
      <c r="WKF57" s="373"/>
      <c r="WKG57" s="373"/>
      <c r="WKH57" s="373"/>
      <c r="WKI57" s="373"/>
      <c r="WKJ57" s="373"/>
      <c r="WKK57" s="373"/>
      <c r="WKL57" s="373"/>
      <c r="WKM57" s="373"/>
      <c r="WKN57" s="373"/>
      <c r="WKO57" s="373"/>
      <c r="WKP57" s="373"/>
      <c r="WKQ57" s="373"/>
      <c r="WKR57" s="373"/>
      <c r="WKS57" s="373"/>
      <c r="WKT57" s="373"/>
      <c r="WKU57" s="373"/>
      <c r="WKV57" s="373"/>
      <c r="WKW57" s="373"/>
      <c r="WKX57" s="373"/>
      <c r="WKY57" s="373"/>
      <c r="WKZ57" s="373"/>
      <c r="WLA57" s="373"/>
      <c r="WLB57" s="373"/>
      <c r="WLC57" s="373"/>
      <c r="WLD57" s="373"/>
      <c r="WLE57" s="373"/>
      <c r="WLF57" s="373"/>
      <c r="WLG57" s="373"/>
      <c r="WLH57" s="373"/>
      <c r="WLI57" s="373"/>
      <c r="WLJ57" s="373"/>
      <c r="WLK57" s="373"/>
      <c r="WLL57" s="373"/>
      <c r="WLM57" s="373"/>
      <c r="WLN57" s="373"/>
      <c r="WLO57" s="373"/>
      <c r="WLP57" s="373"/>
      <c r="WLQ57" s="373"/>
      <c r="WLR57" s="373"/>
      <c r="WLS57" s="373"/>
      <c r="WLT57" s="373"/>
      <c r="WLU57" s="373"/>
      <c r="WLV57" s="373"/>
      <c r="WLW57" s="373"/>
      <c r="WLX57" s="373"/>
      <c r="WLY57" s="373"/>
      <c r="WLZ57" s="373"/>
      <c r="WMA57" s="373"/>
      <c r="WMB57" s="373"/>
      <c r="WMC57" s="373"/>
      <c r="WMD57" s="373"/>
      <c r="WME57" s="373"/>
      <c r="WMF57" s="373"/>
      <c r="WMG57" s="373"/>
      <c r="WMH57" s="373"/>
      <c r="WMI57" s="373"/>
      <c r="WMJ57" s="373"/>
      <c r="WMK57" s="373"/>
      <c r="WML57" s="373"/>
      <c r="WMM57" s="373"/>
      <c r="WMN57" s="373"/>
      <c r="WMO57" s="373"/>
      <c r="WMP57" s="373"/>
      <c r="WMQ57" s="373"/>
      <c r="WMR57" s="373"/>
      <c r="WMS57" s="373"/>
      <c r="WMT57" s="373"/>
      <c r="WMU57" s="373"/>
      <c r="WMV57" s="373"/>
      <c r="WMW57" s="373"/>
      <c r="WMX57" s="373"/>
      <c r="WMY57" s="373"/>
      <c r="WMZ57" s="373"/>
      <c r="WNA57" s="373"/>
      <c r="WNB57" s="373"/>
      <c r="WNC57" s="373"/>
      <c r="WND57" s="373"/>
      <c r="WNE57" s="373"/>
      <c r="WNF57" s="373"/>
      <c r="WNG57" s="373"/>
      <c r="WNH57" s="373"/>
      <c r="WNI57" s="373"/>
      <c r="WNJ57" s="373"/>
      <c r="WNK57" s="373"/>
      <c r="WNL57" s="373"/>
      <c r="WNM57" s="373"/>
      <c r="WNN57" s="373"/>
      <c r="WNO57" s="373"/>
      <c r="WNP57" s="373"/>
      <c r="WNQ57" s="373"/>
      <c r="WNR57" s="373"/>
      <c r="WNS57" s="373"/>
      <c r="WNT57" s="373"/>
      <c r="WNU57" s="373"/>
      <c r="WNV57" s="373"/>
      <c r="WNW57" s="373"/>
      <c r="WNX57" s="373"/>
      <c r="WNY57" s="373"/>
      <c r="WNZ57" s="373"/>
      <c r="WOA57" s="373"/>
      <c r="WOB57" s="373"/>
      <c r="WOC57" s="373"/>
      <c r="WOD57" s="373"/>
      <c r="WOE57" s="373"/>
      <c r="WOF57" s="373"/>
      <c r="WOG57" s="373"/>
      <c r="WOH57" s="373"/>
      <c r="WOI57" s="373"/>
      <c r="WOJ57" s="373"/>
      <c r="WOK57" s="373"/>
      <c r="WOL57" s="373"/>
      <c r="WOM57" s="373"/>
      <c r="WON57" s="373"/>
      <c r="WOO57" s="373"/>
      <c r="WOP57" s="373"/>
      <c r="WOQ57" s="373"/>
      <c r="WOR57" s="373"/>
      <c r="WOS57" s="373"/>
      <c r="WOT57" s="373"/>
      <c r="WOU57" s="373"/>
      <c r="WOV57" s="373"/>
      <c r="WOW57" s="373"/>
      <c r="WOX57" s="373"/>
      <c r="WOY57" s="373"/>
      <c r="WOZ57" s="373"/>
      <c r="WPA57" s="373"/>
      <c r="WPB57" s="373"/>
      <c r="WPC57" s="373"/>
      <c r="WPD57" s="373"/>
      <c r="WPE57" s="373"/>
      <c r="WPF57" s="373"/>
      <c r="WPG57" s="373"/>
      <c r="WPH57" s="373"/>
      <c r="WPI57" s="373"/>
      <c r="WPJ57" s="373"/>
      <c r="WPK57" s="373"/>
      <c r="WPL57" s="373"/>
      <c r="WPM57" s="373"/>
      <c r="WPN57" s="373"/>
      <c r="WPO57" s="373"/>
      <c r="WPP57" s="373"/>
      <c r="WPQ57" s="373"/>
      <c r="WPR57" s="373"/>
      <c r="WPS57" s="373"/>
      <c r="WPT57" s="373"/>
      <c r="WPU57" s="373"/>
      <c r="WPV57" s="373"/>
      <c r="WPW57" s="373"/>
      <c r="WPX57" s="373"/>
      <c r="WPY57" s="373"/>
      <c r="WPZ57" s="373"/>
      <c r="WQA57" s="373"/>
      <c r="WQB57" s="373"/>
      <c r="WQC57" s="373"/>
      <c r="WQD57" s="373"/>
      <c r="WQE57" s="373"/>
      <c r="WQF57" s="373"/>
      <c r="WQG57" s="373"/>
      <c r="WQH57" s="373"/>
      <c r="WQI57" s="373"/>
      <c r="WQJ57" s="373"/>
      <c r="WQK57" s="373"/>
      <c r="WQL57" s="373"/>
      <c r="WQM57" s="373"/>
      <c r="WQN57" s="373"/>
      <c r="WQO57" s="373"/>
      <c r="WQP57" s="373"/>
      <c r="WQQ57" s="373"/>
      <c r="WQR57" s="373"/>
      <c r="WQS57" s="373"/>
      <c r="WQT57" s="373"/>
      <c r="WQU57" s="373"/>
      <c r="WQV57" s="373"/>
      <c r="WQW57" s="373"/>
      <c r="WQX57" s="373"/>
      <c r="WQY57" s="373"/>
      <c r="WQZ57" s="373"/>
      <c r="WRA57" s="373"/>
      <c r="WRB57" s="373"/>
      <c r="WRC57" s="373"/>
      <c r="WRD57" s="373"/>
      <c r="WRE57" s="373"/>
      <c r="WRF57" s="373"/>
      <c r="WRG57" s="373"/>
      <c r="WRH57" s="373"/>
      <c r="WRI57" s="373"/>
      <c r="WRJ57" s="373"/>
      <c r="WRK57" s="373"/>
      <c r="WRL57" s="373"/>
      <c r="WRM57" s="373"/>
      <c r="WRN57" s="373"/>
      <c r="WRO57" s="373"/>
      <c r="WRP57" s="373"/>
      <c r="WRQ57" s="373"/>
      <c r="WRR57" s="373"/>
      <c r="WRS57" s="373"/>
      <c r="WRT57" s="373"/>
      <c r="WRU57" s="373"/>
      <c r="WRV57" s="373"/>
      <c r="WRW57" s="373"/>
      <c r="WRX57" s="373"/>
      <c r="WRY57" s="373"/>
      <c r="WRZ57" s="373"/>
      <c r="WSA57" s="373"/>
      <c r="WSB57" s="373"/>
      <c r="WSC57" s="373"/>
      <c r="WSD57" s="373"/>
      <c r="WSE57" s="373"/>
      <c r="WSF57" s="373"/>
      <c r="WSG57" s="373"/>
      <c r="WSH57" s="373"/>
      <c r="WSI57" s="373"/>
      <c r="WSJ57" s="373"/>
      <c r="WSK57" s="373"/>
      <c r="WSL57" s="373"/>
      <c r="WSM57" s="373"/>
      <c r="WSN57" s="373"/>
      <c r="WSO57" s="373"/>
      <c r="WSP57" s="373"/>
      <c r="WSQ57" s="373"/>
      <c r="WSR57" s="373"/>
      <c r="WSS57" s="373"/>
      <c r="WST57" s="373"/>
      <c r="WSU57" s="373"/>
      <c r="WSV57" s="373"/>
      <c r="WSW57" s="373"/>
      <c r="WSX57" s="373"/>
      <c r="WSY57" s="373"/>
      <c r="WSZ57" s="373"/>
      <c r="WTA57" s="373"/>
      <c r="WTB57" s="373"/>
      <c r="WTC57" s="373"/>
      <c r="WTD57" s="373"/>
      <c r="WTE57" s="373"/>
      <c r="WTF57" s="373"/>
      <c r="WTG57" s="373"/>
      <c r="WTH57" s="373"/>
      <c r="WTI57" s="373"/>
      <c r="WTJ57" s="373"/>
      <c r="WTK57" s="373"/>
      <c r="WTL57" s="373"/>
      <c r="WTM57" s="373"/>
      <c r="WTN57" s="373"/>
      <c r="WTO57" s="373"/>
      <c r="WTP57" s="373"/>
      <c r="WTQ57" s="373"/>
      <c r="WTR57" s="373"/>
      <c r="WTS57" s="373"/>
      <c r="WTT57" s="373"/>
      <c r="WTU57" s="373"/>
      <c r="WTV57" s="373"/>
      <c r="WTW57" s="373"/>
      <c r="WTX57" s="373"/>
      <c r="WTY57" s="373"/>
      <c r="WTZ57" s="373"/>
      <c r="WUA57" s="373"/>
      <c r="WUB57" s="373"/>
      <c r="WUC57" s="373"/>
      <c r="WUD57" s="373"/>
      <c r="WUE57" s="373"/>
      <c r="WUF57" s="373"/>
      <c r="WUG57" s="373"/>
      <c r="WUH57" s="373"/>
      <c r="WUI57" s="373"/>
      <c r="WUJ57" s="373"/>
      <c r="WUK57" s="373"/>
      <c r="WUL57" s="373"/>
      <c r="WUM57" s="373"/>
      <c r="WUN57" s="373"/>
      <c r="WUO57" s="373"/>
      <c r="WUP57" s="373"/>
      <c r="WUQ57" s="373"/>
      <c r="WUR57" s="373"/>
      <c r="WUS57" s="373"/>
      <c r="WUT57" s="373"/>
      <c r="WUU57" s="373"/>
      <c r="WUV57" s="373"/>
      <c r="WUW57" s="373"/>
      <c r="WUX57" s="373"/>
      <c r="WUY57" s="373"/>
      <c r="WUZ57" s="373"/>
      <c r="WVA57" s="373"/>
      <c r="WVB57" s="373"/>
      <c r="WVC57" s="373"/>
      <c r="WVD57" s="373"/>
      <c r="WVE57" s="373"/>
      <c r="WVF57" s="373"/>
      <c r="WVG57" s="373"/>
      <c r="WVH57" s="373"/>
      <c r="WVI57" s="373"/>
      <c r="WVJ57" s="373"/>
      <c r="WVK57" s="373"/>
      <c r="WVL57" s="373"/>
      <c r="WVM57" s="373"/>
      <c r="WVN57" s="373"/>
      <c r="WVO57" s="373"/>
      <c r="WVP57" s="373"/>
      <c r="WVQ57" s="373"/>
      <c r="WVR57" s="373"/>
      <c r="WVS57" s="373"/>
      <c r="WVT57" s="373"/>
      <c r="WVU57" s="373"/>
      <c r="WVV57" s="373"/>
      <c r="WVW57" s="373"/>
      <c r="WVX57" s="373"/>
      <c r="WVY57" s="373"/>
      <c r="WVZ57" s="373"/>
      <c r="WWA57" s="373"/>
      <c r="WWB57" s="373"/>
      <c r="WWC57" s="373"/>
      <c r="WWD57" s="373"/>
      <c r="WWE57" s="373"/>
      <c r="WWF57" s="373"/>
      <c r="WWG57" s="373"/>
      <c r="WWH57" s="373"/>
      <c r="WWI57" s="373"/>
      <c r="WWJ57" s="373"/>
      <c r="WWK57" s="373"/>
      <c r="WWL57" s="373"/>
      <c r="WWM57" s="373"/>
      <c r="WWN57" s="373"/>
      <c r="WWO57" s="373"/>
      <c r="WWP57" s="373"/>
      <c r="WWQ57" s="373"/>
      <c r="WWR57" s="373"/>
      <c r="WWS57" s="373"/>
      <c r="WWT57" s="373"/>
      <c r="WWU57" s="373"/>
      <c r="WWV57" s="373"/>
      <c r="WWW57" s="373"/>
      <c r="WWX57" s="373"/>
      <c r="WWY57" s="373"/>
      <c r="WWZ57" s="373"/>
      <c r="WXA57" s="373"/>
      <c r="WXB57" s="373"/>
      <c r="WXC57" s="373"/>
      <c r="WXD57" s="373"/>
      <c r="WXE57" s="373"/>
      <c r="WXF57" s="373"/>
      <c r="WXG57" s="373"/>
      <c r="WXH57" s="373"/>
      <c r="WXI57" s="373"/>
      <c r="WXJ57" s="373"/>
      <c r="WXK57" s="373"/>
      <c r="WXL57" s="373"/>
      <c r="WXM57" s="373"/>
      <c r="WXN57" s="373"/>
      <c r="WXO57" s="373"/>
      <c r="WXP57" s="373"/>
      <c r="WXQ57" s="373"/>
      <c r="WXR57" s="373"/>
      <c r="WXS57" s="373"/>
      <c r="WXT57" s="373"/>
      <c r="WXU57" s="373"/>
      <c r="WXV57" s="373"/>
      <c r="WXW57" s="373"/>
      <c r="WXX57" s="373"/>
      <c r="WXY57" s="373"/>
      <c r="WXZ57" s="373"/>
      <c r="WYA57" s="373"/>
      <c r="WYB57" s="373"/>
      <c r="WYC57" s="373"/>
      <c r="WYD57" s="373"/>
      <c r="WYE57" s="373"/>
      <c r="WYF57" s="373"/>
      <c r="WYG57" s="373"/>
      <c r="WYH57" s="373"/>
      <c r="WYI57" s="373"/>
      <c r="WYJ57" s="373"/>
      <c r="WYK57" s="373"/>
      <c r="WYL57" s="373"/>
      <c r="WYM57" s="373"/>
      <c r="WYN57" s="373"/>
      <c r="WYO57" s="373"/>
      <c r="WYP57" s="373"/>
      <c r="WYQ57" s="373"/>
      <c r="WYR57" s="373"/>
      <c r="WYS57" s="373"/>
      <c r="WYT57" s="373"/>
      <c r="WYU57" s="373"/>
      <c r="WYV57" s="373"/>
      <c r="WYW57" s="373"/>
      <c r="WYX57" s="373"/>
      <c r="WYY57" s="373"/>
      <c r="WYZ57" s="373"/>
      <c r="WZA57" s="373"/>
      <c r="WZB57" s="373"/>
      <c r="WZC57" s="373"/>
      <c r="WZD57" s="373"/>
      <c r="WZE57" s="373"/>
      <c r="WZF57" s="373"/>
      <c r="WZG57" s="373"/>
      <c r="WZH57" s="373"/>
      <c r="WZI57" s="373"/>
      <c r="WZJ57" s="373"/>
      <c r="WZK57" s="373"/>
      <c r="WZL57" s="373"/>
      <c r="WZM57" s="373"/>
      <c r="WZN57" s="373"/>
      <c r="WZO57" s="373"/>
      <c r="WZP57" s="373"/>
      <c r="WZQ57" s="373"/>
      <c r="WZR57" s="373"/>
      <c r="WZS57" s="373"/>
      <c r="WZT57" s="373"/>
      <c r="WZU57" s="373"/>
      <c r="WZV57" s="373"/>
      <c r="WZW57" s="373"/>
      <c r="WZX57" s="373"/>
      <c r="WZY57" s="373"/>
      <c r="WZZ57" s="373"/>
      <c r="XAA57" s="373"/>
      <c r="XAB57" s="373"/>
      <c r="XAC57" s="373"/>
      <c r="XAD57" s="373"/>
      <c r="XAE57" s="373"/>
      <c r="XAF57" s="373"/>
      <c r="XAG57" s="373"/>
      <c r="XAH57" s="373"/>
      <c r="XAI57" s="373"/>
      <c r="XAJ57" s="373"/>
      <c r="XAK57" s="373"/>
      <c r="XAL57" s="373"/>
      <c r="XAM57" s="373"/>
      <c r="XAN57" s="373"/>
      <c r="XAO57" s="373"/>
      <c r="XAP57" s="373"/>
      <c r="XAQ57" s="373"/>
      <c r="XAR57" s="373"/>
      <c r="XAS57" s="373"/>
      <c r="XAT57" s="373"/>
      <c r="XAU57" s="373"/>
      <c r="XAV57" s="373"/>
      <c r="XAW57" s="373"/>
      <c r="XAX57" s="373"/>
      <c r="XAY57" s="373"/>
      <c r="XAZ57" s="373"/>
      <c r="XBA57" s="373"/>
      <c r="XBB57" s="373"/>
      <c r="XBC57" s="373"/>
      <c r="XBD57" s="373"/>
      <c r="XBE57" s="373"/>
      <c r="XBF57" s="373"/>
      <c r="XBG57" s="373"/>
      <c r="XBH57" s="373"/>
      <c r="XBI57" s="373"/>
      <c r="XBJ57" s="373"/>
      <c r="XBK57" s="373"/>
      <c r="XBL57" s="373"/>
      <c r="XBM57" s="373"/>
      <c r="XBN57" s="373"/>
      <c r="XBO57" s="373"/>
      <c r="XBP57" s="373"/>
      <c r="XBQ57" s="373"/>
      <c r="XBR57" s="373"/>
      <c r="XBS57" s="373"/>
      <c r="XBT57" s="373"/>
      <c r="XBU57" s="373"/>
      <c r="XBV57" s="373"/>
      <c r="XBW57" s="373"/>
      <c r="XBX57" s="373"/>
      <c r="XBY57" s="373"/>
      <c r="XBZ57" s="373"/>
      <c r="XCA57" s="373"/>
      <c r="XCB57" s="373"/>
      <c r="XCC57" s="373"/>
      <c r="XCD57" s="373"/>
      <c r="XCE57" s="373"/>
      <c r="XCF57" s="373"/>
      <c r="XCG57" s="373"/>
      <c r="XCH57" s="373"/>
      <c r="XCI57" s="373"/>
      <c r="XCJ57" s="373"/>
      <c r="XCK57" s="373"/>
      <c r="XCL57" s="373"/>
      <c r="XCM57" s="373"/>
      <c r="XCN57" s="373"/>
      <c r="XCO57" s="373"/>
      <c r="XCP57" s="373"/>
      <c r="XCQ57" s="373"/>
      <c r="XCR57" s="373"/>
      <c r="XCS57" s="373"/>
      <c r="XCT57" s="373"/>
      <c r="XCU57" s="373"/>
      <c r="XCV57" s="373"/>
      <c r="XCW57" s="373"/>
      <c r="XCX57" s="373"/>
      <c r="XCY57" s="373"/>
      <c r="XCZ57" s="373"/>
      <c r="XDA57" s="373"/>
      <c r="XDB57" s="373"/>
      <c r="XDC57" s="373"/>
      <c r="XDD57" s="373"/>
      <c r="XDE57" s="373"/>
      <c r="XDF57" s="373"/>
      <c r="XDG57" s="373"/>
      <c r="XDH57" s="373"/>
      <c r="XDI57" s="373"/>
      <c r="XDJ57" s="373"/>
      <c r="XDK57" s="373"/>
      <c r="XDL57" s="373"/>
      <c r="XDM57" s="373"/>
      <c r="XDN57" s="373"/>
      <c r="XDO57" s="373"/>
      <c r="XDP57" s="373"/>
      <c r="XDQ57" s="373"/>
      <c r="XDR57" s="373"/>
      <c r="XDS57" s="373"/>
      <c r="XDT57" s="373"/>
      <c r="XDU57" s="373"/>
      <c r="XDV57" s="373"/>
      <c r="XDW57" s="373"/>
      <c r="XDX57" s="373"/>
      <c r="XDY57" s="373"/>
      <c r="XDZ57" s="373"/>
      <c r="XEA57" s="373"/>
      <c r="XEB57" s="373"/>
      <c r="XEC57" s="373"/>
      <c r="XED57" s="373"/>
      <c r="XEE57" s="373"/>
      <c r="XEF57" s="373"/>
      <c r="XEG57" s="373"/>
      <c r="XEH57" s="373"/>
      <c r="XEI57" s="373"/>
      <c r="XEJ57" s="373"/>
      <c r="XEK57" s="373"/>
      <c r="XEL57" s="373"/>
      <c r="XEM57" s="373"/>
      <c r="XEN57" s="373"/>
      <c r="XEO57" s="373"/>
      <c r="XEP57" s="373"/>
      <c r="XEQ57" s="373"/>
      <c r="XER57" s="373"/>
      <c r="XES57" s="373"/>
      <c r="XET57" s="373"/>
      <c r="XEU57" s="373"/>
      <c r="XEV57" s="373"/>
      <c r="XEW57" s="373"/>
      <c r="XEX57" s="373"/>
      <c r="XEY57" s="373"/>
      <c r="XEZ57" s="373"/>
      <c r="XFA57" s="373"/>
      <c r="XFB57" s="373"/>
      <c r="XFC57" s="373"/>
      <c r="XFD57" s="373"/>
    </row>
    <row r="58" spans="1:16384" ht="75">
      <c r="A58" s="113">
        <v>48</v>
      </c>
      <c r="B58" s="83" t="s">
        <v>2600</v>
      </c>
      <c r="C58" s="84"/>
      <c r="D58" s="84"/>
      <c r="E58" s="84"/>
      <c r="F58" s="20"/>
    </row>
    <row r="59" spans="1:16384" ht="45.75" thickBot="1">
      <c r="A59" s="116">
        <v>49</v>
      </c>
      <c r="B59" s="78" t="s">
        <v>2601</v>
      </c>
      <c r="C59" s="79"/>
      <c r="D59" s="79"/>
      <c r="E59" s="79"/>
      <c r="F59" s="19"/>
    </row>
    <row r="60" spans="1:16384" ht="30" customHeight="1" thickBot="1">
      <c r="A60" s="366" t="s">
        <v>2602</v>
      </c>
      <c r="B60" s="367"/>
      <c r="C60" s="367"/>
      <c r="D60" s="367"/>
      <c r="E60" s="367"/>
      <c r="F60" s="368"/>
    </row>
    <row r="61" spans="1:16384" ht="60.75" thickBot="1">
      <c r="A61" s="115">
        <v>50</v>
      </c>
      <c r="B61" s="85" t="s">
        <v>2603</v>
      </c>
      <c r="C61" s="80"/>
      <c r="D61" s="80"/>
      <c r="E61" s="80"/>
      <c r="F61" s="80"/>
    </row>
    <row r="62" spans="1:16384" ht="30" customHeight="1" thickBot="1">
      <c r="A62" s="369" t="s">
        <v>2604</v>
      </c>
      <c r="B62" s="370"/>
      <c r="C62" s="370"/>
      <c r="D62" s="370"/>
      <c r="E62" s="371"/>
      <c r="F62" s="372"/>
    </row>
    <row r="63" spans="1:16384" ht="45">
      <c r="A63" s="113">
        <v>52</v>
      </c>
      <c r="B63" s="17" t="s">
        <v>2605</v>
      </c>
      <c r="C63" s="20"/>
      <c r="D63" s="20"/>
      <c r="E63" s="20"/>
      <c r="F63" s="20"/>
    </row>
    <row r="64" spans="1:16384" ht="45">
      <c r="A64" s="114">
        <v>53</v>
      </c>
      <c r="B64" s="15" t="s">
        <v>2606</v>
      </c>
      <c r="C64" s="18"/>
      <c r="D64" s="18"/>
      <c r="E64" s="18"/>
      <c r="F64" s="18"/>
    </row>
    <row r="65" spans="1:6" ht="45">
      <c r="A65" s="113">
        <v>54</v>
      </c>
      <c r="B65" s="15" t="s">
        <v>2607</v>
      </c>
      <c r="C65" s="18"/>
      <c r="D65" s="18"/>
      <c r="E65" s="18"/>
      <c r="F65" s="18"/>
    </row>
    <row r="66" spans="1:6" ht="60">
      <c r="A66" s="114">
        <v>55</v>
      </c>
      <c r="B66" s="15" t="s">
        <v>2608</v>
      </c>
      <c r="C66" s="18"/>
      <c r="D66" s="18"/>
      <c r="E66" s="18"/>
      <c r="F66" s="18"/>
    </row>
    <row r="67" spans="1:6" ht="60">
      <c r="A67" s="113">
        <v>56</v>
      </c>
      <c r="B67" s="21" t="s">
        <v>2609</v>
      </c>
      <c r="C67" s="19"/>
      <c r="D67" s="19"/>
      <c r="E67" s="19"/>
      <c r="F67" s="19"/>
    </row>
    <row r="68" spans="1:6" ht="45.75" thickBot="1">
      <c r="A68" s="114">
        <v>57</v>
      </c>
      <c r="B68" s="91" t="s">
        <v>2611</v>
      </c>
      <c r="C68" s="92"/>
      <c r="D68" s="80"/>
      <c r="E68" s="80"/>
      <c r="F68" s="80"/>
    </row>
    <row r="69" spans="1:6" s="129" customFormat="1" ht="30" customHeight="1" thickBot="1">
      <c r="A69" s="363" t="s">
        <v>2610</v>
      </c>
      <c r="B69" s="364"/>
      <c r="C69" s="364"/>
      <c r="D69" s="364"/>
      <c r="E69" s="364"/>
      <c r="F69" s="365"/>
    </row>
    <row r="70" spans="1:6" ht="60">
      <c r="A70" s="113">
        <v>58</v>
      </c>
      <c r="B70" s="14" t="s">
        <v>2701</v>
      </c>
      <c r="C70" s="87"/>
      <c r="D70" s="20"/>
      <c r="E70" s="20"/>
      <c r="F70" s="20"/>
    </row>
    <row r="71" spans="1:6" ht="90">
      <c r="A71" s="114">
        <v>59</v>
      </c>
      <c r="B71" s="77" t="s">
        <v>2613</v>
      </c>
      <c r="C71" s="16"/>
      <c r="D71" s="75"/>
      <c r="E71" s="75"/>
      <c r="F71" s="18"/>
    </row>
    <row r="72" spans="1:6" ht="45">
      <c r="A72" s="113">
        <v>60</v>
      </c>
      <c r="B72" s="77" t="s">
        <v>2614</v>
      </c>
      <c r="C72" s="16"/>
      <c r="D72" s="75"/>
      <c r="E72" s="75"/>
      <c r="F72" s="18"/>
    </row>
    <row r="73" spans="1:6" ht="45">
      <c r="A73" s="114">
        <v>61</v>
      </c>
      <c r="B73" s="77" t="s">
        <v>2702</v>
      </c>
      <c r="C73" s="16"/>
      <c r="D73" s="75"/>
      <c r="E73" s="75"/>
      <c r="F73" s="18"/>
    </row>
    <row r="74" spans="1:6" ht="45">
      <c r="A74" s="113">
        <v>62</v>
      </c>
      <c r="B74" s="77" t="s">
        <v>2703</v>
      </c>
      <c r="C74" s="16"/>
      <c r="D74" s="75"/>
      <c r="E74" s="75"/>
      <c r="F74" s="18"/>
    </row>
    <row r="75" spans="1:6" ht="60">
      <c r="A75" s="114">
        <v>63</v>
      </c>
      <c r="B75" s="77" t="s">
        <v>2617</v>
      </c>
      <c r="C75" s="16"/>
      <c r="D75" s="75"/>
      <c r="E75" s="75"/>
      <c r="F75" s="18"/>
    </row>
    <row r="76" spans="1:6" ht="45">
      <c r="A76" s="113">
        <v>64</v>
      </c>
      <c r="B76" s="77" t="s">
        <v>2618</v>
      </c>
      <c r="C76" s="16"/>
      <c r="D76" s="75"/>
      <c r="E76" s="75"/>
      <c r="F76" s="18"/>
    </row>
    <row r="77" spans="1:6" ht="45">
      <c r="A77" s="114">
        <v>65</v>
      </c>
      <c r="B77" s="77" t="s">
        <v>2619</v>
      </c>
      <c r="C77" s="16"/>
      <c r="D77" s="75"/>
      <c r="E77" s="75"/>
      <c r="F77" s="18"/>
    </row>
    <row r="78" spans="1:6" ht="90">
      <c r="A78" s="113">
        <v>66</v>
      </c>
      <c r="B78" s="77" t="s">
        <v>2704</v>
      </c>
      <c r="C78" s="16"/>
      <c r="D78" s="75"/>
      <c r="E78" s="75"/>
      <c r="F78" s="18"/>
    </row>
    <row r="79" spans="1:6" ht="75">
      <c r="A79" s="114">
        <v>67</v>
      </c>
      <c r="B79" s="77" t="s">
        <v>2705</v>
      </c>
      <c r="C79" s="16"/>
      <c r="D79" s="75"/>
      <c r="E79" s="75"/>
      <c r="F79" s="18"/>
    </row>
    <row r="80" spans="1:6" ht="90">
      <c r="A80" s="113">
        <v>68</v>
      </c>
      <c r="B80" s="77" t="s">
        <v>2622</v>
      </c>
      <c r="C80" s="16"/>
      <c r="D80" s="75"/>
      <c r="E80" s="75"/>
      <c r="F80" s="18"/>
    </row>
    <row r="81" spans="1:6" ht="45">
      <c r="A81" s="114">
        <v>69</v>
      </c>
      <c r="B81" s="77" t="s">
        <v>2623</v>
      </c>
      <c r="C81" s="16"/>
      <c r="D81" s="75"/>
      <c r="E81" s="75"/>
      <c r="F81" s="18"/>
    </row>
    <row r="82" spans="1:6" ht="60">
      <c r="A82" s="113">
        <v>70</v>
      </c>
      <c r="B82" s="77" t="s">
        <v>2624</v>
      </c>
      <c r="C82" s="16"/>
      <c r="D82" s="75"/>
      <c r="E82" s="75"/>
      <c r="F82" s="18"/>
    </row>
    <row r="83" spans="1:6" ht="45">
      <c r="A83" s="114">
        <v>71</v>
      </c>
      <c r="B83" s="77" t="s">
        <v>2706</v>
      </c>
      <c r="C83" s="16"/>
      <c r="D83" s="75"/>
      <c r="E83" s="75"/>
      <c r="F83" s="18"/>
    </row>
    <row r="84" spans="1:6" ht="60">
      <c r="A84" s="113">
        <v>72</v>
      </c>
      <c r="B84" s="77" t="s">
        <v>2626</v>
      </c>
      <c r="C84" s="88"/>
      <c r="D84" s="18"/>
      <c r="E84" s="18"/>
      <c r="F84" s="18"/>
    </row>
    <row r="85" spans="1:6" ht="45">
      <c r="A85" s="114">
        <v>73</v>
      </c>
      <c r="B85" s="77" t="s">
        <v>2627</v>
      </c>
      <c r="C85" s="88"/>
      <c r="D85" s="18"/>
      <c r="E85" s="18"/>
      <c r="F85" s="18"/>
    </row>
    <row r="86" spans="1:6" ht="60">
      <c r="A86" s="113">
        <v>74</v>
      </c>
      <c r="B86" s="77" t="s">
        <v>2628</v>
      </c>
      <c r="C86" s="88"/>
      <c r="D86" s="18"/>
      <c r="E86" s="18"/>
      <c r="F86" s="18"/>
    </row>
    <row r="87" spans="1:6" ht="75">
      <c r="A87" s="114">
        <v>75</v>
      </c>
      <c r="B87" s="77" t="s">
        <v>2629</v>
      </c>
      <c r="C87" s="88"/>
      <c r="D87" s="18"/>
      <c r="E87" s="18"/>
      <c r="F87" s="18"/>
    </row>
    <row r="88" spans="1:6" ht="60">
      <c r="A88" s="113">
        <v>76</v>
      </c>
      <c r="B88" s="77" t="s">
        <v>2630</v>
      </c>
      <c r="C88" s="88"/>
      <c r="D88" s="18"/>
      <c r="E88" s="18"/>
      <c r="F88" s="18"/>
    </row>
    <row r="89" spans="1:6" ht="75">
      <c r="A89" s="114">
        <v>77</v>
      </c>
      <c r="B89" s="77" t="s">
        <v>2707</v>
      </c>
      <c r="C89" s="88"/>
      <c r="D89" s="18"/>
      <c r="E89" s="18"/>
      <c r="F89" s="18"/>
    </row>
    <row r="90" spans="1:6" ht="60">
      <c r="A90" s="113">
        <v>78</v>
      </c>
      <c r="B90" s="77" t="s">
        <v>2628</v>
      </c>
      <c r="C90" s="88"/>
      <c r="D90" s="18"/>
      <c r="E90" s="18"/>
      <c r="F90" s="18"/>
    </row>
    <row r="91" spans="1:6" ht="75">
      <c r="A91" s="114">
        <v>79</v>
      </c>
      <c r="B91" s="77" t="s">
        <v>2629</v>
      </c>
      <c r="C91" s="88"/>
      <c r="D91" s="18"/>
      <c r="E91" s="18"/>
      <c r="F91" s="18"/>
    </row>
    <row r="92" spans="1:6" ht="60">
      <c r="A92" s="113">
        <v>80</v>
      </c>
      <c r="B92" s="77" t="s">
        <v>2630</v>
      </c>
      <c r="C92" s="88"/>
      <c r="D92" s="18"/>
      <c r="E92" s="18"/>
      <c r="F92" s="18"/>
    </row>
    <row r="93" spans="1:6" ht="75">
      <c r="A93" s="114">
        <v>81</v>
      </c>
      <c r="B93" s="77" t="s">
        <v>2707</v>
      </c>
      <c r="C93" s="88"/>
      <c r="D93" s="18"/>
      <c r="E93" s="18"/>
      <c r="F93" s="18"/>
    </row>
    <row r="94" spans="1:6" ht="60">
      <c r="A94" s="113">
        <v>82</v>
      </c>
      <c r="B94" s="77" t="s">
        <v>2632</v>
      </c>
      <c r="C94" s="88"/>
      <c r="D94" s="18"/>
      <c r="E94" s="18"/>
      <c r="F94" s="18"/>
    </row>
    <row r="95" spans="1:6" ht="45">
      <c r="A95" s="114">
        <v>83</v>
      </c>
      <c r="B95" s="77" t="s">
        <v>2633</v>
      </c>
      <c r="C95" s="88"/>
      <c r="D95" s="18"/>
      <c r="E95" s="18"/>
      <c r="F95" s="18"/>
    </row>
    <row r="96" spans="1:6" ht="45">
      <c r="A96" s="113">
        <v>84</v>
      </c>
      <c r="B96" s="77" t="s">
        <v>2634</v>
      </c>
      <c r="C96" s="88"/>
      <c r="D96" s="18"/>
      <c r="E96" s="18"/>
      <c r="F96" s="18"/>
    </row>
    <row r="97" spans="1:6" ht="60">
      <c r="A97" s="114">
        <v>85</v>
      </c>
      <c r="B97" s="77" t="s">
        <v>2635</v>
      </c>
      <c r="C97" s="88"/>
      <c r="D97" s="18"/>
      <c r="E97" s="18"/>
      <c r="F97" s="18"/>
    </row>
    <row r="98" spans="1:6" ht="45">
      <c r="A98" s="113">
        <v>86</v>
      </c>
      <c r="B98" s="77" t="s">
        <v>2636</v>
      </c>
      <c r="C98" s="88"/>
      <c r="D98" s="18"/>
      <c r="E98" s="18"/>
      <c r="F98" s="18"/>
    </row>
    <row r="99" spans="1:6" ht="60">
      <c r="A99" s="114">
        <v>87</v>
      </c>
      <c r="B99" s="76" t="s">
        <v>2637</v>
      </c>
      <c r="C99" s="16"/>
      <c r="D99" s="75"/>
      <c r="E99" s="75"/>
      <c r="F99" s="18"/>
    </row>
    <row r="100" spans="1:6" ht="90">
      <c r="A100" s="113">
        <v>88</v>
      </c>
      <c r="B100" s="76" t="s">
        <v>2638</v>
      </c>
      <c r="C100" s="16"/>
      <c r="D100" s="75"/>
      <c r="E100" s="75"/>
      <c r="F100" s="18"/>
    </row>
    <row r="101" spans="1:6" ht="60">
      <c r="A101" s="114">
        <v>89</v>
      </c>
      <c r="B101" s="77" t="s">
        <v>2639</v>
      </c>
      <c r="C101" s="16"/>
      <c r="D101" s="75"/>
      <c r="E101" s="75"/>
      <c r="F101" s="18"/>
    </row>
    <row r="102" spans="1:6" ht="60">
      <c r="A102" s="113">
        <v>90</v>
      </c>
      <c r="B102" s="77" t="s">
        <v>2640</v>
      </c>
      <c r="C102" s="16"/>
      <c r="D102" s="75"/>
      <c r="E102" s="75"/>
      <c r="F102" s="18"/>
    </row>
    <row r="103" spans="1:6" ht="60">
      <c r="A103" s="114">
        <v>91</v>
      </c>
      <c r="B103" s="76" t="s">
        <v>2641</v>
      </c>
      <c r="C103" s="16"/>
      <c r="D103" s="75"/>
      <c r="E103" s="75"/>
      <c r="F103" s="18"/>
    </row>
    <row r="104" spans="1:6" ht="75">
      <c r="A104" s="113">
        <v>92</v>
      </c>
      <c r="B104" s="76" t="s">
        <v>2642</v>
      </c>
      <c r="C104" s="16"/>
      <c r="D104" s="75"/>
      <c r="E104" s="75"/>
      <c r="F104" s="18"/>
    </row>
    <row r="105" spans="1:6" ht="45">
      <c r="A105" s="114">
        <v>93</v>
      </c>
      <c r="B105" s="77" t="s">
        <v>2643</v>
      </c>
      <c r="C105" s="16"/>
      <c r="D105" s="75"/>
      <c r="E105" s="75"/>
      <c r="F105" s="18"/>
    </row>
    <row r="106" spans="1:6" ht="90">
      <c r="A106" s="113">
        <v>94</v>
      </c>
      <c r="B106" s="77" t="s">
        <v>2644</v>
      </c>
      <c r="C106" s="16"/>
      <c r="D106" s="75"/>
      <c r="E106" s="75"/>
      <c r="F106" s="18"/>
    </row>
    <row r="107" spans="1:6" ht="90">
      <c r="A107" s="114">
        <v>95</v>
      </c>
      <c r="B107" s="77" t="s">
        <v>2645</v>
      </c>
      <c r="C107" s="16"/>
      <c r="D107" s="75"/>
      <c r="E107" s="75"/>
      <c r="F107" s="18"/>
    </row>
    <row r="108" spans="1:6" ht="75">
      <c r="A108" s="113">
        <v>96</v>
      </c>
      <c r="B108" s="77" t="s">
        <v>2646</v>
      </c>
      <c r="C108" s="16"/>
      <c r="D108" s="75"/>
      <c r="E108" s="75"/>
      <c r="F108" s="18"/>
    </row>
    <row r="109" spans="1:6" ht="75">
      <c r="A109" s="114">
        <v>97</v>
      </c>
      <c r="B109" s="77" t="s">
        <v>2708</v>
      </c>
      <c r="C109" s="16"/>
      <c r="D109" s="75"/>
      <c r="E109" s="75"/>
      <c r="F109" s="18"/>
    </row>
    <row r="110" spans="1:6" ht="45">
      <c r="A110" s="113">
        <v>98</v>
      </c>
      <c r="B110" s="77" t="s">
        <v>2648</v>
      </c>
      <c r="C110" s="16"/>
      <c r="D110" s="75"/>
      <c r="E110" s="75"/>
      <c r="F110" s="18"/>
    </row>
    <row r="111" spans="1:6" ht="45">
      <c r="A111" s="114">
        <v>99</v>
      </c>
      <c r="B111" s="77" t="s">
        <v>2649</v>
      </c>
      <c r="C111" s="16"/>
      <c r="D111" s="75"/>
      <c r="E111" s="75"/>
      <c r="F111" s="18"/>
    </row>
    <row r="112" spans="1:6" ht="75">
      <c r="A112" s="113">
        <v>100</v>
      </c>
      <c r="B112" s="77" t="s">
        <v>2650</v>
      </c>
      <c r="C112" s="16"/>
      <c r="D112" s="75"/>
      <c r="E112" s="75"/>
      <c r="F112" s="18"/>
    </row>
    <row r="113" spans="1:6" ht="75">
      <c r="A113" s="114">
        <v>101</v>
      </c>
      <c r="B113" s="89" t="s">
        <v>2651</v>
      </c>
      <c r="C113" s="16"/>
      <c r="D113" s="75"/>
      <c r="E113" s="75"/>
      <c r="F113" s="18"/>
    </row>
    <row r="114" spans="1:6" ht="60">
      <c r="A114" s="113">
        <v>102</v>
      </c>
      <c r="B114" s="77" t="s">
        <v>2652</v>
      </c>
      <c r="C114" s="16"/>
      <c r="D114" s="75"/>
      <c r="E114" s="75"/>
      <c r="F114" s="18"/>
    </row>
    <row r="115" spans="1:6" ht="60">
      <c r="A115" s="114">
        <v>103</v>
      </c>
      <c r="B115" s="77" t="s">
        <v>2653</v>
      </c>
      <c r="C115" s="16"/>
      <c r="D115" s="75"/>
      <c r="E115" s="75"/>
      <c r="F115" s="18"/>
    </row>
    <row r="116" spans="1:6" ht="90">
      <c r="A116" s="113">
        <v>104</v>
      </c>
      <c r="B116" s="77" t="s">
        <v>2654</v>
      </c>
      <c r="C116" s="16"/>
      <c r="D116" s="75"/>
      <c r="E116" s="75"/>
      <c r="F116" s="18"/>
    </row>
    <row r="117" spans="1:6" ht="75">
      <c r="A117" s="114">
        <v>105</v>
      </c>
      <c r="B117" s="77" t="s">
        <v>2655</v>
      </c>
      <c r="C117" s="16"/>
      <c r="D117" s="75"/>
      <c r="E117" s="75"/>
      <c r="F117" s="18"/>
    </row>
    <row r="118" spans="1:6" ht="45">
      <c r="A118" s="113">
        <v>106</v>
      </c>
      <c r="B118" s="77" t="s">
        <v>2656</v>
      </c>
      <c r="C118" s="16"/>
      <c r="D118" s="75"/>
      <c r="E118" s="75"/>
      <c r="F118" s="18"/>
    </row>
    <row r="119" spans="1:6" ht="75">
      <c r="A119" s="114">
        <v>107</v>
      </c>
      <c r="B119" s="77" t="s">
        <v>2657</v>
      </c>
      <c r="C119" s="16"/>
      <c r="D119" s="75"/>
      <c r="E119" s="75"/>
      <c r="F119" s="18"/>
    </row>
    <row r="120" spans="1:6" ht="60">
      <c r="A120" s="113">
        <v>108</v>
      </c>
      <c r="B120" s="77" t="s">
        <v>2658</v>
      </c>
      <c r="C120" s="16"/>
      <c r="D120" s="75"/>
      <c r="E120" s="75"/>
      <c r="F120" s="18"/>
    </row>
    <row r="121" spans="1:6" ht="105">
      <c r="A121" s="114">
        <v>109</v>
      </c>
      <c r="B121" s="76" t="s">
        <v>2659</v>
      </c>
      <c r="C121" s="76"/>
      <c r="D121" s="75"/>
      <c r="E121" s="75"/>
      <c r="F121" s="75"/>
    </row>
    <row r="122" spans="1:6" ht="90">
      <c r="A122" s="113">
        <v>110</v>
      </c>
      <c r="B122" s="76" t="s">
        <v>2660</v>
      </c>
      <c r="C122" s="76"/>
      <c r="D122" s="75"/>
      <c r="E122" s="75"/>
      <c r="F122" s="75"/>
    </row>
    <row r="123" spans="1:6" ht="60.75" thickBot="1">
      <c r="A123" s="114">
        <v>111</v>
      </c>
      <c r="B123" s="76" t="s">
        <v>2661</v>
      </c>
      <c r="C123" s="76"/>
      <c r="D123" s="75"/>
      <c r="E123" s="75"/>
      <c r="F123" s="75"/>
    </row>
    <row r="124" spans="1:6" s="129" customFormat="1" ht="30" customHeight="1" thickBot="1">
      <c r="A124" s="363" t="s">
        <v>2662</v>
      </c>
      <c r="B124" s="364"/>
      <c r="C124" s="364"/>
      <c r="D124" s="364"/>
      <c r="E124" s="364"/>
      <c r="F124" s="365"/>
    </row>
    <row r="125" spans="1:6" ht="30">
      <c r="A125" s="113">
        <v>112</v>
      </c>
      <c r="B125" s="90" t="s">
        <v>2663</v>
      </c>
      <c r="C125" s="90"/>
      <c r="D125" s="84"/>
      <c r="E125" s="84"/>
      <c r="F125" s="84"/>
    </row>
    <row r="126" spans="1:6" ht="45">
      <c r="A126" s="114">
        <v>113</v>
      </c>
      <c r="B126" s="76" t="s">
        <v>2664</v>
      </c>
      <c r="C126" s="76"/>
      <c r="D126" s="75"/>
      <c r="E126" s="75"/>
      <c r="F126" s="75"/>
    </row>
    <row r="127" spans="1:6" ht="45">
      <c r="A127" s="114">
        <v>114</v>
      </c>
      <c r="B127" s="76" t="s">
        <v>2665</v>
      </c>
      <c r="C127" s="76"/>
      <c r="D127" s="75"/>
      <c r="E127" s="75"/>
      <c r="F127" s="75"/>
    </row>
    <row r="128" spans="1:6" ht="60">
      <c r="A128" s="114">
        <v>115</v>
      </c>
      <c r="B128" s="16" t="s">
        <v>2709</v>
      </c>
      <c r="C128" s="16"/>
      <c r="D128" s="75"/>
      <c r="E128" s="75"/>
      <c r="F128" s="75"/>
    </row>
  </sheetData>
  <mergeCells count="2736">
    <mergeCell ref="XEU57:XEZ57"/>
    <mergeCell ref="XFA57:XFD57"/>
    <mergeCell ref="XDQ57:XDV57"/>
    <mergeCell ref="XDW57:XEB57"/>
    <mergeCell ref="XEC57:XEH57"/>
    <mergeCell ref="XEI57:XEN57"/>
    <mergeCell ref="XEO57:XET57"/>
    <mergeCell ref="XCM57:XCR57"/>
    <mergeCell ref="XCS57:XCX57"/>
    <mergeCell ref="XCY57:XDD57"/>
    <mergeCell ref="XDE57:XDJ57"/>
    <mergeCell ref="XDK57:XDP57"/>
    <mergeCell ref="XBI57:XBN57"/>
    <mergeCell ref="XBO57:XBT57"/>
    <mergeCell ref="XBU57:XBZ57"/>
    <mergeCell ref="XCA57:XCF57"/>
    <mergeCell ref="XCG57:XCL57"/>
    <mergeCell ref="XAE57:XAJ57"/>
    <mergeCell ref="XAK57:XAP57"/>
    <mergeCell ref="XAQ57:XAV57"/>
    <mergeCell ref="XAW57:XBB57"/>
    <mergeCell ref="XBC57:XBH57"/>
    <mergeCell ref="WZA57:WZF57"/>
    <mergeCell ref="WZG57:WZL57"/>
    <mergeCell ref="WZM57:WZR57"/>
    <mergeCell ref="WZS57:WZX57"/>
    <mergeCell ref="WZY57:XAD57"/>
    <mergeCell ref="WXW57:WYB57"/>
    <mergeCell ref="WYC57:WYH57"/>
    <mergeCell ref="WYI57:WYN57"/>
    <mergeCell ref="WYO57:WYT57"/>
    <mergeCell ref="WYU57:WYZ57"/>
    <mergeCell ref="WWS57:WWX57"/>
    <mergeCell ref="WWY57:WXD57"/>
    <mergeCell ref="WXE57:WXJ57"/>
    <mergeCell ref="WXK57:WXP57"/>
    <mergeCell ref="WXQ57:WXV57"/>
    <mergeCell ref="WVO57:WVT57"/>
    <mergeCell ref="WVU57:WVZ57"/>
    <mergeCell ref="WWA57:WWF57"/>
    <mergeCell ref="WWG57:WWL57"/>
    <mergeCell ref="WWM57:WWR57"/>
    <mergeCell ref="WUK57:WUP57"/>
    <mergeCell ref="WUQ57:WUV57"/>
    <mergeCell ref="WUW57:WVB57"/>
    <mergeCell ref="WVC57:WVH57"/>
    <mergeCell ref="WVI57:WVN57"/>
    <mergeCell ref="WTG57:WTL57"/>
    <mergeCell ref="WTM57:WTR57"/>
    <mergeCell ref="WTS57:WTX57"/>
    <mergeCell ref="WTY57:WUD57"/>
    <mergeCell ref="WUE57:WUJ57"/>
    <mergeCell ref="WSC57:WSH57"/>
    <mergeCell ref="WSI57:WSN57"/>
    <mergeCell ref="WSO57:WST57"/>
    <mergeCell ref="WSU57:WSZ57"/>
    <mergeCell ref="WTA57:WTF57"/>
    <mergeCell ref="WQY57:WRD57"/>
    <mergeCell ref="WRE57:WRJ57"/>
    <mergeCell ref="WRK57:WRP57"/>
    <mergeCell ref="WRQ57:WRV57"/>
    <mergeCell ref="WRW57:WSB57"/>
    <mergeCell ref="WPU57:WPZ57"/>
    <mergeCell ref="WQA57:WQF57"/>
    <mergeCell ref="WQG57:WQL57"/>
    <mergeCell ref="WQM57:WQR57"/>
    <mergeCell ref="WQS57:WQX57"/>
    <mergeCell ref="WOQ57:WOV57"/>
    <mergeCell ref="WOW57:WPB57"/>
    <mergeCell ref="WPC57:WPH57"/>
    <mergeCell ref="WPI57:WPN57"/>
    <mergeCell ref="WPO57:WPT57"/>
    <mergeCell ref="WNM57:WNR57"/>
    <mergeCell ref="WNS57:WNX57"/>
    <mergeCell ref="WNY57:WOD57"/>
    <mergeCell ref="WOE57:WOJ57"/>
    <mergeCell ref="WOK57:WOP57"/>
    <mergeCell ref="WMI57:WMN57"/>
    <mergeCell ref="WMO57:WMT57"/>
    <mergeCell ref="WMU57:WMZ57"/>
    <mergeCell ref="WNA57:WNF57"/>
    <mergeCell ref="WNG57:WNL57"/>
    <mergeCell ref="WLE57:WLJ57"/>
    <mergeCell ref="WLK57:WLP57"/>
    <mergeCell ref="WLQ57:WLV57"/>
    <mergeCell ref="WLW57:WMB57"/>
    <mergeCell ref="WMC57:WMH57"/>
    <mergeCell ref="WKA57:WKF57"/>
    <mergeCell ref="WKG57:WKL57"/>
    <mergeCell ref="WKM57:WKR57"/>
    <mergeCell ref="WKS57:WKX57"/>
    <mergeCell ref="WKY57:WLD57"/>
    <mergeCell ref="WIW57:WJB57"/>
    <mergeCell ref="WJC57:WJH57"/>
    <mergeCell ref="WJI57:WJN57"/>
    <mergeCell ref="WJO57:WJT57"/>
    <mergeCell ref="WJU57:WJZ57"/>
    <mergeCell ref="WHS57:WHX57"/>
    <mergeCell ref="WHY57:WID57"/>
    <mergeCell ref="WIE57:WIJ57"/>
    <mergeCell ref="WIK57:WIP57"/>
    <mergeCell ref="WIQ57:WIV57"/>
    <mergeCell ref="WGO57:WGT57"/>
    <mergeCell ref="WGU57:WGZ57"/>
    <mergeCell ref="WHA57:WHF57"/>
    <mergeCell ref="WHG57:WHL57"/>
    <mergeCell ref="WHM57:WHR57"/>
    <mergeCell ref="WFK57:WFP57"/>
    <mergeCell ref="WFQ57:WFV57"/>
    <mergeCell ref="WFW57:WGB57"/>
    <mergeCell ref="WGC57:WGH57"/>
    <mergeCell ref="WGI57:WGN57"/>
    <mergeCell ref="WEG57:WEL57"/>
    <mergeCell ref="WEM57:WER57"/>
    <mergeCell ref="WES57:WEX57"/>
    <mergeCell ref="WEY57:WFD57"/>
    <mergeCell ref="WFE57:WFJ57"/>
    <mergeCell ref="WDC57:WDH57"/>
    <mergeCell ref="WDI57:WDN57"/>
    <mergeCell ref="WDO57:WDT57"/>
    <mergeCell ref="WDU57:WDZ57"/>
    <mergeCell ref="WEA57:WEF57"/>
    <mergeCell ref="WBY57:WCD57"/>
    <mergeCell ref="WCE57:WCJ57"/>
    <mergeCell ref="WCK57:WCP57"/>
    <mergeCell ref="WCQ57:WCV57"/>
    <mergeCell ref="WCW57:WDB57"/>
    <mergeCell ref="WAU57:WAZ57"/>
    <mergeCell ref="WBA57:WBF57"/>
    <mergeCell ref="WBG57:WBL57"/>
    <mergeCell ref="WBM57:WBR57"/>
    <mergeCell ref="WBS57:WBX57"/>
    <mergeCell ref="VZQ57:VZV57"/>
    <mergeCell ref="VZW57:WAB57"/>
    <mergeCell ref="WAC57:WAH57"/>
    <mergeCell ref="WAI57:WAN57"/>
    <mergeCell ref="WAO57:WAT57"/>
    <mergeCell ref="VYM57:VYR57"/>
    <mergeCell ref="VYS57:VYX57"/>
    <mergeCell ref="VYY57:VZD57"/>
    <mergeCell ref="VZE57:VZJ57"/>
    <mergeCell ref="VZK57:VZP57"/>
    <mergeCell ref="VXI57:VXN57"/>
    <mergeCell ref="VXO57:VXT57"/>
    <mergeCell ref="VXU57:VXZ57"/>
    <mergeCell ref="VYA57:VYF57"/>
    <mergeCell ref="VYG57:VYL57"/>
    <mergeCell ref="VWE57:VWJ57"/>
    <mergeCell ref="VWK57:VWP57"/>
    <mergeCell ref="VWQ57:VWV57"/>
    <mergeCell ref="VWW57:VXB57"/>
    <mergeCell ref="VXC57:VXH57"/>
    <mergeCell ref="VVA57:VVF57"/>
    <mergeCell ref="VVG57:VVL57"/>
    <mergeCell ref="VVM57:VVR57"/>
    <mergeCell ref="VVS57:VVX57"/>
    <mergeCell ref="VVY57:VWD57"/>
    <mergeCell ref="VTW57:VUB57"/>
    <mergeCell ref="VUC57:VUH57"/>
    <mergeCell ref="VUI57:VUN57"/>
    <mergeCell ref="VUO57:VUT57"/>
    <mergeCell ref="VUU57:VUZ57"/>
    <mergeCell ref="VSS57:VSX57"/>
    <mergeCell ref="VSY57:VTD57"/>
    <mergeCell ref="VTE57:VTJ57"/>
    <mergeCell ref="VTK57:VTP57"/>
    <mergeCell ref="VTQ57:VTV57"/>
    <mergeCell ref="VRO57:VRT57"/>
    <mergeCell ref="VRU57:VRZ57"/>
    <mergeCell ref="VSA57:VSF57"/>
    <mergeCell ref="VSG57:VSL57"/>
    <mergeCell ref="VSM57:VSR57"/>
    <mergeCell ref="VQK57:VQP57"/>
    <mergeCell ref="VQQ57:VQV57"/>
    <mergeCell ref="VQW57:VRB57"/>
    <mergeCell ref="VRC57:VRH57"/>
    <mergeCell ref="VRI57:VRN57"/>
    <mergeCell ref="VPG57:VPL57"/>
    <mergeCell ref="VPM57:VPR57"/>
    <mergeCell ref="VPS57:VPX57"/>
    <mergeCell ref="VPY57:VQD57"/>
    <mergeCell ref="VQE57:VQJ57"/>
    <mergeCell ref="VOC57:VOH57"/>
    <mergeCell ref="VOI57:VON57"/>
    <mergeCell ref="VOO57:VOT57"/>
    <mergeCell ref="VOU57:VOZ57"/>
    <mergeCell ref="VPA57:VPF57"/>
    <mergeCell ref="VMY57:VND57"/>
    <mergeCell ref="VNE57:VNJ57"/>
    <mergeCell ref="VNK57:VNP57"/>
    <mergeCell ref="VNQ57:VNV57"/>
    <mergeCell ref="VNW57:VOB57"/>
    <mergeCell ref="VLU57:VLZ57"/>
    <mergeCell ref="VMA57:VMF57"/>
    <mergeCell ref="VMG57:VML57"/>
    <mergeCell ref="VMM57:VMR57"/>
    <mergeCell ref="VMS57:VMX57"/>
    <mergeCell ref="VKQ57:VKV57"/>
    <mergeCell ref="VKW57:VLB57"/>
    <mergeCell ref="VLC57:VLH57"/>
    <mergeCell ref="VLI57:VLN57"/>
    <mergeCell ref="VLO57:VLT57"/>
    <mergeCell ref="VJM57:VJR57"/>
    <mergeCell ref="VJS57:VJX57"/>
    <mergeCell ref="VJY57:VKD57"/>
    <mergeCell ref="VKE57:VKJ57"/>
    <mergeCell ref="VKK57:VKP57"/>
    <mergeCell ref="VII57:VIN57"/>
    <mergeCell ref="VIO57:VIT57"/>
    <mergeCell ref="VIU57:VIZ57"/>
    <mergeCell ref="VJA57:VJF57"/>
    <mergeCell ref="VJG57:VJL57"/>
    <mergeCell ref="VHE57:VHJ57"/>
    <mergeCell ref="VHK57:VHP57"/>
    <mergeCell ref="VHQ57:VHV57"/>
    <mergeCell ref="VHW57:VIB57"/>
    <mergeCell ref="VIC57:VIH57"/>
    <mergeCell ref="VGA57:VGF57"/>
    <mergeCell ref="VGG57:VGL57"/>
    <mergeCell ref="VGM57:VGR57"/>
    <mergeCell ref="VGS57:VGX57"/>
    <mergeCell ref="VGY57:VHD57"/>
    <mergeCell ref="VEW57:VFB57"/>
    <mergeCell ref="VFC57:VFH57"/>
    <mergeCell ref="VFI57:VFN57"/>
    <mergeCell ref="VFO57:VFT57"/>
    <mergeCell ref="VFU57:VFZ57"/>
    <mergeCell ref="VDS57:VDX57"/>
    <mergeCell ref="VDY57:VED57"/>
    <mergeCell ref="VEE57:VEJ57"/>
    <mergeCell ref="VEK57:VEP57"/>
    <mergeCell ref="VEQ57:VEV57"/>
    <mergeCell ref="VCO57:VCT57"/>
    <mergeCell ref="VCU57:VCZ57"/>
    <mergeCell ref="VDA57:VDF57"/>
    <mergeCell ref="VDG57:VDL57"/>
    <mergeCell ref="VDM57:VDR57"/>
    <mergeCell ref="VBK57:VBP57"/>
    <mergeCell ref="VBQ57:VBV57"/>
    <mergeCell ref="VBW57:VCB57"/>
    <mergeCell ref="VCC57:VCH57"/>
    <mergeCell ref="VCI57:VCN57"/>
    <mergeCell ref="VAG57:VAL57"/>
    <mergeCell ref="VAM57:VAR57"/>
    <mergeCell ref="VAS57:VAX57"/>
    <mergeCell ref="VAY57:VBD57"/>
    <mergeCell ref="VBE57:VBJ57"/>
    <mergeCell ref="UZC57:UZH57"/>
    <mergeCell ref="UZI57:UZN57"/>
    <mergeCell ref="UZO57:UZT57"/>
    <mergeCell ref="UZU57:UZZ57"/>
    <mergeCell ref="VAA57:VAF57"/>
    <mergeCell ref="UXY57:UYD57"/>
    <mergeCell ref="UYE57:UYJ57"/>
    <mergeCell ref="UYK57:UYP57"/>
    <mergeCell ref="UYQ57:UYV57"/>
    <mergeCell ref="UYW57:UZB57"/>
    <mergeCell ref="UWU57:UWZ57"/>
    <mergeCell ref="UXA57:UXF57"/>
    <mergeCell ref="UXG57:UXL57"/>
    <mergeCell ref="UXM57:UXR57"/>
    <mergeCell ref="UXS57:UXX57"/>
    <mergeCell ref="UVQ57:UVV57"/>
    <mergeCell ref="UVW57:UWB57"/>
    <mergeCell ref="UWC57:UWH57"/>
    <mergeCell ref="UWI57:UWN57"/>
    <mergeCell ref="UWO57:UWT57"/>
    <mergeCell ref="UUM57:UUR57"/>
    <mergeCell ref="UUS57:UUX57"/>
    <mergeCell ref="UUY57:UVD57"/>
    <mergeCell ref="UVE57:UVJ57"/>
    <mergeCell ref="UVK57:UVP57"/>
    <mergeCell ref="UTI57:UTN57"/>
    <mergeCell ref="UTO57:UTT57"/>
    <mergeCell ref="UTU57:UTZ57"/>
    <mergeCell ref="UUA57:UUF57"/>
    <mergeCell ref="UUG57:UUL57"/>
    <mergeCell ref="USE57:USJ57"/>
    <mergeCell ref="USK57:USP57"/>
    <mergeCell ref="USQ57:USV57"/>
    <mergeCell ref="USW57:UTB57"/>
    <mergeCell ref="UTC57:UTH57"/>
    <mergeCell ref="URA57:URF57"/>
    <mergeCell ref="URG57:URL57"/>
    <mergeCell ref="URM57:URR57"/>
    <mergeCell ref="URS57:URX57"/>
    <mergeCell ref="URY57:USD57"/>
    <mergeCell ref="UPW57:UQB57"/>
    <mergeCell ref="UQC57:UQH57"/>
    <mergeCell ref="UQI57:UQN57"/>
    <mergeCell ref="UQO57:UQT57"/>
    <mergeCell ref="UQU57:UQZ57"/>
    <mergeCell ref="UOS57:UOX57"/>
    <mergeCell ref="UOY57:UPD57"/>
    <mergeCell ref="UPE57:UPJ57"/>
    <mergeCell ref="UPK57:UPP57"/>
    <mergeCell ref="UPQ57:UPV57"/>
    <mergeCell ref="UNO57:UNT57"/>
    <mergeCell ref="UNU57:UNZ57"/>
    <mergeCell ref="UOA57:UOF57"/>
    <mergeCell ref="UOG57:UOL57"/>
    <mergeCell ref="UOM57:UOR57"/>
    <mergeCell ref="UMK57:UMP57"/>
    <mergeCell ref="UMQ57:UMV57"/>
    <mergeCell ref="UMW57:UNB57"/>
    <mergeCell ref="UNC57:UNH57"/>
    <mergeCell ref="UNI57:UNN57"/>
    <mergeCell ref="ULG57:ULL57"/>
    <mergeCell ref="ULM57:ULR57"/>
    <mergeCell ref="ULS57:ULX57"/>
    <mergeCell ref="ULY57:UMD57"/>
    <mergeCell ref="UME57:UMJ57"/>
    <mergeCell ref="UKC57:UKH57"/>
    <mergeCell ref="UKI57:UKN57"/>
    <mergeCell ref="UKO57:UKT57"/>
    <mergeCell ref="UKU57:UKZ57"/>
    <mergeCell ref="ULA57:ULF57"/>
    <mergeCell ref="UIY57:UJD57"/>
    <mergeCell ref="UJE57:UJJ57"/>
    <mergeCell ref="UJK57:UJP57"/>
    <mergeCell ref="UJQ57:UJV57"/>
    <mergeCell ref="UJW57:UKB57"/>
    <mergeCell ref="UHU57:UHZ57"/>
    <mergeCell ref="UIA57:UIF57"/>
    <mergeCell ref="UIG57:UIL57"/>
    <mergeCell ref="UIM57:UIR57"/>
    <mergeCell ref="UIS57:UIX57"/>
    <mergeCell ref="UGQ57:UGV57"/>
    <mergeCell ref="UGW57:UHB57"/>
    <mergeCell ref="UHC57:UHH57"/>
    <mergeCell ref="UHI57:UHN57"/>
    <mergeCell ref="UHO57:UHT57"/>
    <mergeCell ref="UFM57:UFR57"/>
    <mergeCell ref="UFS57:UFX57"/>
    <mergeCell ref="UFY57:UGD57"/>
    <mergeCell ref="UGE57:UGJ57"/>
    <mergeCell ref="UGK57:UGP57"/>
    <mergeCell ref="UEI57:UEN57"/>
    <mergeCell ref="UEO57:UET57"/>
    <mergeCell ref="UEU57:UEZ57"/>
    <mergeCell ref="UFA57:UFF57"/>
    <mergeCell ref="UFG57:UFL57"/>
    <mergeCell ref="UDE57:UDJ57"/>
    <mergeCell ref="UDK57:UDP57"/>
    <mergeCell ref="UDQ57:UDV57"/>
    <mergeCell ref="UDW57:UEB57"/>
    <mergeCell ref="UEC57:UEH57"/>
    <mergeCell ref="UCA57:UCF57"/>
    <mergeCell ref="UCG57:UCL57"/>
    <mergeCell ref="UCM57:UCR57"/>
    <mergeCell ref="UCS57:UCX57"/>
    <mergeCell ref="UCY57:UDD57"/>
    <mergeCell ref="UAW57:UBB57"/>
    <mergeCell ref="UBC57:UBH57"/>
    <mergeCell ref="UBI57:UBN57"/>
    <mergeCell ref="UBO57:UBT57"/>
    <mergeCell ref="UBU57:UBZ57"/>
    <mergeCell ref="TZS57:TZX57"/>
    <mergeCell ref="TZY57:UAD57"/>
    <mergeCell ref="UAE57:UAJ57"/>
    <mergeCell ref="UAK57:UAP57"/>
    <mergeCell ref="UAQ57:UAV57"/>
    <mergeCell ref="TYO57:TYT57"/>
    <mergeCell ref="TYU57:TYZ57"/>
    <mergeCell ref="TZA57:TZF57"/>
    <mergeCell ref="TZG57:TZL57"/>
    <mergeCell ref="TZM57:TZR57"/>
    <mergeCell ref="TXK57:TXP57"/>
    <mergeCell ref="TXQ57:TXV57"/>
    <mergeCell ref="TXW57:TYB57"/>
    <mergeCell ref="TYC57:TYH57"/>
    <mergeCell ref="TYI57:TYN57"/>
    <mergeCell ref="TWG57:TWL57"/>
    <mergeCell ref="TWM57:TWR57"/>
    <mergeCell ref="TWS57:TWX57"/>
    <mergeCell ref="TWY57:TXD57"/>
    <mergeCell ref="TXE57:TXJ57"/>
    <mergeCell ref="TVC57:TVH57"/>
    <mergeCell ref="TVI57:TVN57"/>
    <mergeCell ref="TVO57:TVT57"/>
    <mergeCell ref="TVU57:TVZ57"/>
    <mergeCell ref="TWA57:TWF57"/>
    <mergeCell ref="TTY57:TUD57"/>
    <mergeCell ref="TUE57:TUJ57"/>
    <mergeCell ref="TUK57:TUP57"/>
    <mergeCell ref="TUQ57:TUV57"/>
    <mergeCell ref="TUW57:TVB57"/>
    <mergeCell ref="TSU57:TSZ57"/>
    <mergeCell ref="TTA57:TTF57"/>
    <mergeCell ref="TTG57:TTL57"/>
    <mergeCell ref="TTM57:TTR57"/>
    <mergeCell ref="TTS57:TTX57"/>
    <mergeCell ref="TRQ57:TRV57"/>
    <mergeCell ref="TRW57:TSB57"/>
    <mergeCell ref="TSC57:TSH57"/>
    <mergeCell ref="TSI57:TSN57"/>
    <mergeCell ref="TSO57:TST57"/>
    <mergeCell ref="TQM57:TQR57"/>
    <mergeCell ref="TQS57:TQX57"/>
    <mergeCell ref="TQY57:TRD57"/>
    <mergeCell ref="TRE57:TRJ57"/>
    <mergeCell ref="TRK57:TRP57"/>
    <mergeCell ref="TPI57:TPN57"/>
    <mergeCell ref="TPO57:TPT57"/>
    <mergeCell ref="TPU57:TPZ57"/>
    <mergeCell ref="TQA57:TQF57"/>
    <mergeCell ref="TQG57:TQL57"/>
    <mergeCell ref="TOE57:TOJ57"/>
    <mergeCell ref="TOK57:TOP57"/>
    <mergeCell ref="TOQ57:TOV57"/>
    <mergeCell ref="TOW57:TPB57"/>
    <mergeCell ref="TPC57:TPH57"/>
    <mergeCell ref="TNA57:TNF57"/>
    <mergeCell ref="TNG57:TNL57"/>
    <mergeCell ref="TNM57:TNR57"/>
    <mergeCell ref="TNS57:TNX57"/>
    <mergeCell ref="TNY57:TOD57"/>
    <mergeCell ref="TLW57:TMB57"/>
    <mergeCell ref="TMC57:TMH57"/>
    <mergeCell ref="TMI57:TMN57"/>
    <mergeCell ref="TMO57:TMT57"/>
    <mergeCell ref="TMU57:TMZ57"/>
    <mergeCell ref="TKS57:TKX57"/>
    <mergeCell ref="TKY57:TLD57"/>
    <mergeCell ref="TLE57:TLJ57"/>
    <mergeCell ref="TLK57:TLP57"/>
    <mergeCell ref="TLQ57:TLV57"/>
    <mergeCell ref="TJO57:TJT57"/>
    <mergeCell ref="TJU57:TJZ57"/>
    <mergeCell ref="TKA57:TKF57"/>
    <mergeCell ref="TKG57:TKL57"/>
    <mergeCell ref="TKM57:TKR57"/>
    <mergeCell ref="TIK57:TIP57"/>
    <mergeCell ref="TIQ57:TIV57"/>
    <mergeCell ref="TIW57:TJB57"/>
    <mergeCell ref="TJC57:TJH57"/>
    <mergeCell ref="TJI57:TJN57"/>
    <mergeCell ref="THG57:THL57"/>
    <mergeCell ref="THM57:THR57"/>
    <mergeCell ref="THS57:THX57"/>
    <mergeCell ref="THY57:TID57"/>
    <mergeCell ref="TIE57:TIJ57"/>
    <mergeCell ref="TGC57:TGH57"/>
    <mergeCell ref="TGI57:TGN57"/>
    <mergeCell ref="TGO57:TGT57"/>
    <mergeCell ref="TGU57:TGZ57"/>
    <mergeCell ref="THA57:THF57"/>
    <mergeCell ref="TEY57:TFD57"/>
    <mergeCell ref="TFE57:TFJ57"/>
    <mergeCell ref="TFK57:TFP57"/>
    <mergeCell ref="TFQ57:TFV57"/>
    <mergeCell ref="TFW57:TGB57"/>
    <mergeCell ref="TDU57:TDZ57"/>
    <mergeCell ref="TEA57:TEF57"/>
    <mergeCell ref="TEG57:TEL57"/>
    <mergeCell ref="TEM57:TER57"/>
    <mergeCell ref="TES57:TEX57"/>
    <mergeCell ref="TCQ57:TCV57"/>
    <mergeCell ref="TCW57:TDB57"/>
    <mergeCell ref="TDC57:TDH57"/>
    <mergeCell ref="TDI57:TDN57"/>
    <mergeCell ref="TDO57:TDT57"/>
    <mergeCell ref="TBM57:TBR57"/>
    <mergeCell ref="TBS57:TBX57"/>
    <mergeCell ref="TBY57:TCD57"/>
    <mergeCell ref="TCE57:TCJ57"/>
    <mergeCell ref="TCK57:TCP57"/>
    <mergeCell ref="TAI57:TAN57"/>
    <mergeCell ref="TAO57:TAT57"/>
    <mergeCell ref="TAU57:TAZ57"/>
    <mergeCell ref="TBA57:TBF57"/>
    <mergeCell ref="TBG57:TBL57"/>
    <mergeCell ref="SZE57:SZJ57"/>
    <mergeCell ref="SZK57:SZP57"/>
    <mergeCell ref="SZQ57:SZV57"/>
    <mergeCell ref="SZW57:TAB57"/>
    <mergeCell ref="TAC57:TAH57"/>
    <mergeCell ref="SYA57:SYF57"/>
    <mergeCell ref="SYG57:SYL57"/>
    <mergeCell ref="SYM57:SYR57"/>
    <mergeCell ref="SYS57:SYX57"/>
    <mergeCell ref="SYY57:SZD57"/>
    <mergeCell ref="SWW57:SXB57"/>
    <mergeCell ref="SXC57:SXH57"/>
    <mergeCell ref="SXI57:SXN57"/>
    <mergeCell ref="SXO57:SXT57"/>
    <mergeCell ref="SXU57:SXZ57"/>
    <mergeCell ref="SVS57:SVX57"/>
    <mergeCell ref="SVY57:SWD57"/>
    <mergeCell ref="SWE57:SWJ57"/>
    <mergeCell ref="SWK57:SWP57"/>
    <mergeCell ref="SWQ57:SWV57"/>
    <mergeCell ref="SUO57:SUT57"/>
    <mergeCell ref="SUU57:SUZ57"/>
    <mergeCell ref="SVA57:SVF57"/>
    <mergeCell ref="SVG57:SVL57"/>
    <mergeCell ref="SVM57:SVR57"/>
    <mergeCell ref="STK57:STP57"/>
    <mergeCell ref="STQ57:STV57"/>
    <mergeCell ref="STW57:SUB57"/>
    <mergeCell ref="SUC57:SUH57"/>
    <mergeCell ref="SUI57:SUN57"/>
    <mergeCell ref="SSG57:SSL57"/>
    <mergeCell ref="SSM57:SSR57"/>
    <mergeCell ref="SSS57:SSX57"/>
    <mergeCell ref="SSY57:STD57"/>
    <mergeCell ref="STE57:STJ57"/>
    <mergeCell ref="SRC57:SRH57"/>
    <mergeCell ref="SRI57:SRN57"/>
    <mergeCell ref="SRO57:SRT57"/>
    <mergeCell ref="SRU57:SRZ57"/>
    <mergeCell ref="SSA57:SSF57"/>
    <mergeCell ref="SPY57:SQD57"/>
    <mergeCell ref="SQE57:SQJ57"/>
    <mergeCell ref="SQK57:SQP57"/>
    <mergeCell ref="SQQ57:SQV57"/>
    <mergeCell ref="SQW57:SRB57"/>
    <mergeCell ref="SOU57:SOZ57"/>
    <mergeCell ref="SPA57:SPF57"/>
    <mergeCell ref="SPG57:SPL57"/>
    <mergeCell ref="SPM57:SPR57"/>
    <mergeCell ref="SPS57:SPX57"/>
    <mergeCell ref="SNQ57:SNV57"/>
    <mergeCell ref="SNW57:SOB57"/>
    <mergeCell ref="SOC57:SOH57"/>
    <mergeCell ref="SOI57:SON57"/>
    <mergeCell ref="SOO57:SOT57"/>
    <mergeCell ref="SMM57:SMR57"/>
    <mergeCell ref="SMS57:SMX57"/>
    <mergeCell ref="SMY57:SND57"/>
    <mergeCell ref="SNE57:SNJ57"/>
    <mergeCell ref="SNK57:SNP57"/>
    <mergeCell ref="SLI57:SLN57"/>
    <mergeCell ref="SLO57:SLT57"/>
    <mergeCell ref="SLU57:SLZ57"/>
    <mergeCell ref="SMA57:SMF57"/>
    <mergeCell ref="SMG57:SML57"/>
    <mergeCell ref="SKE57:SKJ57"/>
    <mergeCell ref="SKK57:SKP57"/>
    <mergeCell ref="SKQ57:SKV57"/>
    <mergeCell ref="SKW57:SLB57"/>
    <mergeCell ref="SLC57:SLH57"/>
    <mergeCell ref="SJA57:SJF57"/>
    <mergeCell ref="SJG57:SJL57"/>
    <mergeCell ref="SJM57:SJR57"/>
    <mergeCell ref="SJS57:SJX57"/>
    <mergeCell ref="SJY57:SKD57"/>
    <mergeCell ref="SHW57:SIB57"/>
    <mergeCell ref="SIC57:SIH57"/>
    <mergeCell ref="SII57:SIN57"/>
    <mergeCell ref="SIO57:SIT57"/>
    <mergeCell ref="SIU57:SIZ57"/>
    <mergeCell ref="SGS57:SGX57"/>
    <mergeCell ref="SGY57:SHD57"/>
    <mergeCell ref="SHE57:SHJ57"/>
    <mergeCell ref="SHK57:SHP57"/>
    <mergeCell ref="SHQ57:SHV57"/>
    <mergeCell ref="SFO57:SFT57"/>
    <mergeCell ref="SFU57:SFZ57"/>
    <mergeCell ref="SGA57:SGF57"/>
    <mergeCell ref="SGG57:SGL57"/>
    <mergeCell ref="SGM57:SGR57"/>
    <mergeCell ref="SEK57:SEP57"/>
    <mergeCell ref="SEQ57:SEV57"/>
    <mergeCell ref="SEW57:SFB57"/>
    <mergeCell ref="SFC57:SFH57"/>
    <mergeCell ref="SFI57:SFN57"/>
    <mergeCell ref="SDG57:SDL57"/>
    <mergeCell ref="SDM57:SDR57"/>
    <mergeCell ref="SDS57:SDX57"/>
    <mergeCell ref="SDY57:SED57"/>
    <mergeCell ref="SEE57:SEJ57"/>
    <mergeCell ref="SCC57:SCH57"/>
    <mergeCell ref="SCI57:SCN57"/>
    <mergeCell ref="SCO57:SCT57"/>
    <mergeCell ref="SCU57:SCZ57"/>
    <mergeCell ref="SDA57:SDF57"/>
    <mergeCell ref="SAY57:SBD57"/>
    <mergeCell ref="SBE57:SBJ57"/>
    <mergeCell ref="SBK57:SBP57"/>
    <mergeCell ref="SBQ57:SBV57"/>
    <mergeCell ref="SBW57:SCB57"/>
    <mergeCell ref="RZU57:RZZ57"/>
    <mergeCell ref="SAA57:SAF57"/>
    <mergeCell ref="SAG57:SAL57"/>
    <mergeCell ref="SAM57:SAR57"/>
    <mergeCell ref="SAS57:SAX57"/>
    <mergeCell ref="RYQ57:RYV57"/>
    <mergeCell ref="RYW57:RZB57"/>
    <mergeCell ref="RZC57:RZH57"/>
    <mergeCell ref="RZI57:RZN57"/>
    <mergeCell ref="RZO57:RZT57"/>
    <mergeCell ref="RXM57:RXR57"/>
    <mergeCell ref="RXS57:RXX57"/>
    <mergeCell ref="RXY57:RYD57"/>
    <mergeCell ref="RYE57:RYJ57"/>
    <mergeCell ref="RYK57:RYP57"/>
    <mergeCell ref="RWI57:RWN57"/>
    <mergeCell ref="RWO57:RWT57"/>
    <mergeCell ref="RWU57:RWZ57"/>
    <mergeCell ref="RXA57:RXF57"/>
    <mergeCell ref="RXG57:RXL57"/>
    <mergeCell ref="RVE57:RVJ57"/>
    <mergeCell ref="RVK57:RVP57"/>
    <mergeCell ref="RVQ57:RVV57"/>
    <mergeCell ref="RVW57:RWB57"/>
    <mergeCell ref="RWC57:RWH57"/>
    <mergeCell ref="RUA57:RUF57"/>
    <mergeCell ref="RUG57:RUL57"/>
    <mergeCell ref="RUM57:RUR57"/>
    <mergeCell ref="RUS57:RUX57"/>
    <mergeCell ref="RUY57:RVD57"/>
    <mergeCell ref="RSW57:RTB57"/>
    <mergeCell ref="RTC57:RTH57"/>
    <mergeCell ref="RTI57:RTN57"/>
    <mergeCell ref="RTO57:RTT57"/>
    <mergeCell ref="RTU57:RTZ57"/>
    <mergeCell ref="RRS57:RRX57"/>
    <mergeCell ref="RRY57:RSD57"/>
    <mergeCell ref="RSE57:RSJ57"/>
    <mergeCell ref="RSK57:RSP57"/>
    <mergeCell ref="RSQ57:RSV57"/>
    <mergeCell ref="RQO57:RQT57"/>
    <mergeCell ref="RQU57:RQZ57"/>
    <mergeCell ref="RRA57:RRF57"/>
    <mergeCell ref="RRG57:RRL57"/>
    <mergeCell ref="RRM57:RRR57"/>
    <mergeCell ref="RPK57:RPP57"/>
    <mergeCell ref="RPQ57:RPV57"/>
    <mergeCell ref="RPW57:RQB57"/>
    <mergeCell ref="RQC57:RQH57"/>
    <mergeCell ref="RQI57:RQN57"/>
    <mergeCell ref="ROG57:ROL57"/>
    <mergeCell ref="ROM57:ROR57"/>
    <mergeCell ref="ROS57:ROX57"/>
    <mergeCell ref="ROY57:RPD57"/>
    <mergeCell ref="RPE57:RPJ57"/>
    <mergeCell ref="RNC57:RNH57"/>
    <mergeCell ref="RNI57:RNN57"/>
    <mergeCell ref="RNO57:RNT57"/>
    <mergeCell ref="RNU57:RNZ57"/>
    <mergeCell ref="ROA57:ROF57"/>
    <mergeCell ref="RLY57:RMD57"/>
    <mergeCell ref="RME57:RMJ57"/>
    <mergeCell ref="RMK57:RMP57"/>
    <mergeCell ref="RMQ57:RMV57"/>
    <mergeCell ref="RMW57:RNB57"/>
    <mergeCell ref="RKU57:RKZ57"/>
    <mergeCell ref="RLA57:RLF57"/>
    <mergeCell ref="RLG57:RLL57"/>
    <mergeCell ref="RLM57:RLR57"/>
    <mergeCell ref="RLS57:RLX57"/>
    <mergeCell ref="RJQ57:RJV57"/>
    <mergeCell ref="RJW57:RKB57"/>
    <mergeCell ref="RKC57:RKH57"/>
    <mergeCell ref="RKI57:RKN57"/>
    <mergeCell ref="RKO57:RKT57"/>
    <mergeCell ref="RIM57:RIR57"/>
    <mergeCell ref="RIS57:RIX57"/>
    <mergeCell ref="RIY57:RJD57"/>
    <mergeCell ref="RJE57:RJJ57"/>
    <mergeCell ref="RJK57:RJP57"/>
    <mergeCell ref="RHI57:RHN57"/>
    <mergeCell ref="RHO57:RHT57"/>
    <mergeCell ref="RHU57:RHZ57"/>
    <mergeCell ref="RIA57:RIF57"/>
    <mergeCell ref="RIG57:RIL57"/>
    <mergeCell ref="RGE57:RGJ57"/>
    <mergeCell ref="RGK57:RGP57"/>
    <mergeCell ref="RGQ57:RGV57"/>
    <mergeCell ref="RGW57:RHB57"/>
    <mergeCell ref="RHC57:RHH57"/>
    <mergeCell ref="RFA57:RFF57"/>
    <mergeCell ref="RFG57:RFL57"/>
    <mergeCell ref="RFM57:RFR57"/>
    <mergeCell ref="RFS57:RFX57"/>
    <mergeCell ref="RFY57:RGD57"/>
    <mergeCell ref="RDW57:REB57"/>
    <mergeCell ref="REC57:REH57"/>
    <mergeCell ref="REI57:REN57"/>
    <mergeCell ref="REO57:RET57"/>
    <mergeCell ref="REU57:REZ57"/>
    <mergeCell ref="RCS57:RCX57"/>
    <mergeCell ref="RCY57:RDD57"/>
    <mergeCell ref="RDE57:RDJ57"/>
    <mergeCell ref="RDK57:RDP57"/>
    <mergeCell ref="RDQ57:RDV57"/>
    <mergeCell ref="RBO57:RBT57"/>
    <mergeCell ref="RBU57:RBZ57"/>
    <mergeCell ref="RCA57:RCF57"/>
    <mergeCell ref="RCG57:RCL57"/>
    <mergeCell ref="RCM57:RCR57"/>
    <mergeCell ref="RAK57:RAP57"/>
    <mergeCell ref="RAQ57:RAV57"/>
    <mergeCell ref="RAW57:RBB57"/>
    <mergeCell ref="RBC57:RBH57"/>
    <mergeCell ref="RBI57:RBN57"/>
    <mergeCell ref="QZG57:QZL57"/>
    <mergeCell ref="QZM57:QZR57"/>
    <mergeCell ref="QZS57:QZX57"/>
    <mergeCell ref="QZY57:RAD57"/>
    <mergeCell ref="RAE57:RAJ57"/>
    <mergeCell ref="QYC57:QYH57"/>
    <mergeCell ref="QYI57:QYN57"/>
    <mergeCell ref="QYO57:QYT57"/>
    <mergeCell ref="QYU57:QYZ57"/>
    <mergeCell ref="QZA57:QZF57"/>
    <mergeCell ref="QWY57:QXD57"/>
    <mergeCell ref="QXE57:QXJ57"/>
    <mergeCell ref="QXK57:QXP57"/>
    <mergeCell ref="QXQ57:QXV57"/>
    <mergeCell ref="QXW57:QYB57"/>
    <mergeCell ref="QVU57:QVZ57"/>
    <mergeCell ref="QWA57:QWF57"/>
    <mergeCell ref="QWG57:QWL57"/>
    <mergeCell ref="QWM57:QWR57"/>
    <mergeCell ref="QWS57:QWX57"/>
    <mergeCell ref="QUQ57:QUV57"/>
    <mergeCell ref="QUW57:QVB57"/>
    <mergeCell ref="QVC57:QVH57"/>
    <mergeCell ref="QVI57:QVN57"/>
    <mergeCell ref="QVO57:QVT57"/>
    <mergeCell ref="QTM57:QTR57"/>
    <mergeCell ref="QTS57:QTX57"/>
    <mergeCell ref="QTY57:QUD57"/>
    <mergeCell ref="QUE57:QUJ57"/>
    <mergeCell ref="QUK57:QUP57"/>
    <mergeCell ref="QSI57:QSN57"/>
    <mergeCell ref="QSO57:QST57"/>
    <mergeCell ref="QSU57:QSZ57"/>
    <mergeCell ref="QTA57:QTF57"/>
    <mergeCell ref="QTG57:QTL57"/>
    <mergeCell ref="QRE57:QRJ57"/>
    <mergeCell ref="QRK57:QRP57"/>
    <mergeCell ref="QRQ57:QRV57"/>
    <mergeCell ref="QRW57:QSB57"/>
    <mergeCell ref="QSC57:QSH57"/>
    <mergeCell ref="QQA57:QQF57"/>
    <mergeCell ref="QQG57:QQL57"/>
    <mergeCell ref="QQM57:QQR57"/>
    <mergeCell ref="QQS57:QQX57"/>
    <mergeCell ref="QQY57:QRD57"/>
    <mergeCell ref="QOW57:QPB57"/>
    <mergeCell ref="QPC57:QPH57"/>
    <mergeCell ref="QPI57:QPN57"/>
    <mergeCell ref="QPO57:QPT57"/>
    <mergeCell ref="QPU57:QPZ57"/>
    <mergeCell ref="QNS57:QNX57"/>
    <mergeCell ref="QNY57:QOD57"/>
    <mergeCell ref="QOE57:QOJ57"/>
    <mergeCell ref="QOK57:QOP57"/>
    <mergeCell ref="QOQ57:QOV57"/>
    <mergeCell ref="QMO57:QMT57"/>
    <mergeCell ref="QMU57:QMZ57"/>
    <mergeCell ref="QNA57:QNF57"/>
    <mergeCell ref="QNG57:QNL57"/>
    <mergeCell ref="QNM57:QNR57"/>
    <mergeCell ref="QLK57:QLP57"/>
    <mergeCell ref="QLQ57:QLV57"/>
    <mergeCell ref="QLW57:QMB57"/>
    <mergeCell ref="QMC57:QMH57"/>
    <mergeCell ref="QMI57:QMN57"/>
    <mergeCell ref="QKG57:QKL57"/>
    <mergeCell ref="QKM57:QKR57"/>
    <mergeCell ref="QKS57:QKX57"/>
    <mergeCell ref="QKY57:QLD57"/>
    <mergeCell ref="QLE57:QLJ57"/>
    <mergeCell ref="QJC57:QJH57"/>
    <mergeCell ref="QJI57:QJN57"/>
    <mergeCell ref="QJO57:QJT57"/>
    <mergeCell ref="QJU57:QJZ57"/>
    <mergeCell ref="QKA57:QKF57"/>
    <mergeCell ref="QHY57:QID57"/>
    <mergeCell ref="QIE57:QIJ57"/>
    <mergeCell ref="QIK57:QIP57"/>
    <mergeCell ref="QIQ57:QIV57"/>
    <mergeCell ref="QIW57:QJB57"/>
    <mergeCell ref="QGU57:QGZ57"/>
    <mergeCell ref="QHA57:QHF57"/>
    <mergeCell ref="QHG57:QHL57"/>
    <mergeCell ref="QHM57:QHR57"/>
    <mergeCell ref="QHS57:QHX57"/>
    <mergeCell ref="QFQ57:QFV57"/>
    <mergeCell ref="QFW57:QGB57"/>
    <mergeCell ref="QGC57:QGH57"/>
    <mergeCell ref="QGI57:QGN57"/>
    <mergeCell ref="QGO57:QGT57"/>
    <mergeCell ref="QEM57:QER57"/>
    <mergeCell ref="QES57:QEX57"/>
    <mergeCell ref="QEY57:QFD57"/>
    <mergeCell ref="QFE57:QFJ57"/>
    <mergeCell ref="QFK57:QFP57"/>
    <mergeCell ref="QDI57:QDN57"/>
    <mergeCell ref="QDO57:QDT57"/>
    <mergeCell ref="QDU57:QDZ57"/>
    <mergeCell ref="QEA57:QEF57"/>
    <mergeCell ref="QEG57:QEL57"/>
    <mergeCell ref="QCE57:QCJ57"/>
    <mergeCell ref="QCK57:QCP57"/>
    <mergeCell ref="QCQ57:QCV57"/>
    <mergeCell ref="QCW57:QDB57"/>
    <mergeCell ref="QDC57:QDH57"/>
    <mergeCell ref="QBA57:QBF57"/>
    <mergeCell ref="QBG57:QBL57"/>
    <mergeCell ref="QBM57:QBR57"/>
    <mergeCell ref="QBS57:QBX57"/>
    <mergeCell ref="QBY57:QCD57"/>
    <mergeCell ref="PZW57:QAB57"/>
    <mergeCell ref="QAC57:QAH57"/>
    <mergeCell ref="QAI57:QAN57"/>
    <mergeCell ref="QAO57:QAT57"/>
    <mergeCell ref="QAU57:QAZ57"/>
    <mergeCell ref="PYS57:PYX57"/>
    <mergeCell ref="PYY57:PZD57"/>
    <mergeCell ref="PZE57:PZJ57"/>
    <mergeCell ref="PZK57:PZP57"/>
    <mergeCell ref="PZQ57:PZV57"/>
    <mergeCell ref="PXO57:PXT57"/>
    <mergeCell ref="PXU57:PXZ57"/>
    <mergeCell ref="PYA57:PYF57"/>
    <mergeCell ref="PYG57:PYL57"/>
    <mergeCell ref="PYM57:PYR57"/>
    <mergeCell ref="PWK57:PWP57"/>
    <mergeCell ref="PWQ57:PWV57"/>
    <mergeCell ref="PWW57:PXB57"/>
    <mergeCell ref="PXC57:PXH57"/>
    <mergeCell ref="PXI57:PXN57"/>
    <mergeCell ref="PVG57:PVL57"/>
    <mergeCell ref="PVM57:PVR57"/>
    <mergeCell ref="PVS57:PVX57"/>
    <mergeCell ref="PVY57:PWD57"/>
    <mergeCell ref="PWE57:PWJ57"/>
    <mergeCell ref="PUC57:PUH57"/>
    <mergeCell ref="PUI57:PUN57"/>
    <mergeCell ref="PUO57:PUT57"/>
    <mergeCell ref="PUU57:PUZ57"/>
    <mergeCell ref="PVA57:PVF57"/>
    <mergeCell ref="PSY57:PTD57"/>
    <mergeCell ref="PTE57:PTJ57"/>
    <mergeCell ref="PTK57:PTP57"/>
    <mergeCell ref="PTQ57:PTV57"/>
    <mergeCell ref="PTW57:PUB57"/>
    <mergeCell ref="PRU57:PRZ57"/>
    <mergeCell ref="PSA57:PSF57"/>
    <mergeCell ref="PSG57:PSL57"/>
    <mergeCell ref="PSM57:PSR57"/>
    <mergeCell ref="PSS57:PSX57"/>
    <mergeCell ref="PQQ57:PQV57"/>
    <mergeCell ref="PQW57:PRB57"/>
    <mergeCell ref="PRC57:PRH57"/>
    <mergeCell ref="PRI57:PRN57"/>
    <mergeCell ref="PRO57:PRT57"/>
    <mergeCell ref="PPM57:PPR57"/>
    <mergeCell ref="PPS57:PPX57"/>
    <mergeCell ref="PPY57:PQD57"/>
    <mergeCell ref="PQE57:PQJ57"/>
    <mergeCell ref="PQK57:PQP57"/>
    <mergeCell ref="POI57:PON57"/>
    <mergeCell ref="POO57:POT57"/>
    <mergeCell ref="POU57:POZ57"/>
    <mergeCell ref="PPA57:PPF57"/>
    <mergeCell ref="PPG57:PPL57"/>
    <mergeCell ref="PNE57:PNJ57"/>
    <mergeCell ref="PNK57:PNP57"/>
    <mergeCell ref="PNQ57:PNV57"/>
    <mergeCell ref="PNW57:POB57"/>
    <mergeCell ref="POC57:POH57"/>
    <mergeCell ref="PMA57:PMF57"/>
    <mergeCell ref="PMG57:PML57"/>
    <mergeCell ref="PMM57:PMR57"/>
    <mergeCell ref="PMS57:PMX57"/>
    <mergeCell ref="PMY57:PND57"/>
    <mergeCell ref="PKW57:PLB57"/>
    <mergeCell ref="PLC57:PLH57"/>
    <mergeCell ref="PLI57:PLN57"/>
    <mergeCell ref="PLO57:PLT57"/>
    <mergeCell ref="PLU57:PLZ57"/>
    <mergeCell ref="PJS57:PJX57"/>
    <mergeCell ref="PJY57:PKD57"/>
    <mergeCell ref="PKE57:PKJ57"/>
    <mergeCell ref="PKK57:PKP57"/>
    <mergeCell ref="PKQ57:PKV57"/>
    <mergeCell ref="PIO57:PIT57"/>
    <mergeCell ref="PIU57:PIZ57"/>
    <mergeCell ref="PJA57:PJF57"/>
    <mergeCell ref="PJG57:PJL57"/>
    <mergeCell ref="PJM57:PJR57"/>
    <mergeCell ref="PHK57:PHP57"/>
    <mergeCell ref="PHQ57:PHV57"/>
    <mergeCell ref="PHW57:PIB57"/>
    <mergeCell ref="PIC57:PIH57"/>
    <mergeCell ref="PII57:PIN57"/>
    <mergeCell ref="PGG57:PGL57"/>
    <mergeCell ref="PGM57:PGR57"/>
    <mergeCell ref="PGS57:PGX57"/>
    <mergeCell ref="PGY57:PHD57"/>
    <mergeCell ref="PHE57:PHJ57"/>
    <mergeCell ref="PFC57:PFH57"/>
    <mergeCell ref="PFI57:PFN57"/>
    <mergeCell ref="PFO57:PFT57"/>
    <mergeCell ref="PFU57:PFZ57"/>
    <mergeCell ref="PGA57:PGF57"/>
    <mergeCell ref="PDY57:PED57"/>
    <mergeCell ref="PEE57:PEJ57"/>
    <mergeCell ref="PEK57:PEP57"/>
    <mergeCell ref="PEQ57:PEV57"/>
    <mergeCell ref="PEW57:PFB57"/>
    <mergeCell ref="PCU57:PCZ57"/>
    <mergeCell ref="PDA57:PDF57"/>
    <mergeCell ref="PDG57:PDL57"/>
    <mergeCell ref="PDM57:PDR57"/>
    <mergeCell ref="PDS57:PDX57"/>
    <mergeCell ref="PBQ57:PBV57"/>
    <mergeCell ref="PBW57:PCB57"/>
    <mergeCell ref="PCC57:PCH57"/>
    <mergeCell ref="PCI57:PCN57"/>
    <mergeCell ref="PCO57:PCT57"/>
    <mergeCell ref="PAM57:PAR57"/>
    <mergeCell ref="PAS57:PAX57"/>
    <mergeCell ref="PAY57:PBD57"/>
    <mergeCell ref="PBE57:PBJ57"/>
    <mergeCell ref="PBK57:PBP57"/>
    <mergeCell ref="OZI57:OZN57"/>
    <mergeCell ref="OZO57:OZT57"/>
    <mergeCell ref="OZU57:OZZ57"/>
    <mergeCell ref="PAA57:PAF57"/>
    <mergeCell ref="PAG57:PAL57"/>
    <mergeCell ref="OYE57:OYJ57"/>
    <mergeCell ref="OYK57:OYP57"/>
    <mergeCell ref="OYQ57:OYV57"/>
    <mergeCell ref="OYW57:OZB57"/>
    <mergeCell ref="OZC57:OZH57"/>
    <mergeCell ref="OXA57:OXF57"/>
    <mergeCell ref="OXG57:OXL57"/>
    <mergeCell ref="OXM57:OXR57"/>
    <mergeCell ref="OXS57:OXX57"/>
    <mergeCell ref="OXY57:OYD57"/>
    <mergeCell ref="OVW57:OWB57"/>
    <mergeCell ref="OWC57:OWH57"/>
    <mergeCell ref="OWI57:OWN57"/>
    <mergeCell ref="OWO57:OWT57"/>
    <mergeCell ref="OWU57:OWZ57"/>
    <mergeCell ref="OUS57:OUX57"/>
    <mergeCell ref="OUY57:OVD57"/>
    <mergeCell ref="OVE57:OVJ57"/>
    <mergeCell ref="OVK57:OVP57"/>
    <mergeCell ref="OVQ57:OVV57"/>
    <mergeCell ref="OTO57:OTT57"/>
    <mergeCell ref="OTU57:OTZ57"/>
    <mergeCell ref="OUA57:OUF57"/>
    <mergeCell ref="OUG57:OUL57"/>
    <mergeCell ref="OUM57:OUR57"/>
    <mergeCell ref="OSK57:OSP57"/>
    <mergeCell ref="OSQ57:OSV57"/>
    <mergeCell ref="OSW57:OTB57"/>
    <mergeCell ref="OTC57:OTH57"/>
    <mergeCell ref="OTI57:OTN57"/>
    <mergeCell ref="ORG57:ORL57"/>
    <mergeCell ref="ORM57:ORR57"/>
    <mergeCell ref="ORS57:ORX57"/>
    <mergeCell ref="ORY57:OSD57"/>
    <mergeCell ref="OSE57:OSJ57"/>
    <mergeCell ref="OQC57:OQH57"/>
    <mergeCell ref="OQI57:OQN57"/>
    <mergeCell ref="OQO57:OQT57"/>
    <mergeCell ref="OQU57:OQZ57"/>
    <mergeCell ref="ORA57:ORF57"/>
    <mergeCell ref="OOY57:OPD57"/>
    <mergeCell ref="OPE57:OPJ57"/>
    <mergeCell ref="OPK57:OPP57"/>
    <mergeCell ref="OPQ57:OPV57"/>
    <mergeCell ref="OPW57:OQB57"/>
    <mergeCell ref="ONU57:ONZ57"/>
    <mergeCell ref="OOA57:OOF57"/>
    <mergeCell ref="OOG57:OOL57"/>
    <mergeCell ref="OOM57:OOR57"/>
    <mergeCell ref="OOS57:OOX57"/>
    <mergeCell ref="OMQ57:OMV57"/>
    <mergeCell ref="OMW57:ONB57"/>
    <mergeCell ref="ONC57:ONH57"/>
    <mergeCell ref="ONI57:ONN57"/>
    <mergeCell ref="ONO57:ONT57"/>
    <mergeCell ref="OLM57:OLR57"/>
    <mergeCell ref="OLS57:OLX57"/>
    <mergeCell ref="OLY57:OMD57"/>
    <mergeCell ref="OME57:OMJ57"/>
    <mergeCell ref="OMK57:OMP57"/>
    <mergeCell ref="OKI57:OKN57"/>
    <mergeCell ref="OKO57:OKT57"/>
    <mergeCell ref="OKU57:OKZ57"/>
    <mergeCell ref="OLA57:OLF57"/>
    <mergeCell ref="OLG57:OLL57"/>
    <mergeCell ref="OJE57:OJJ57"/>
    <mergeCell ref="OJK57:OJP57"/>
    <mergeCell ref="OJQ57:OJV57"/>
    <mergeCell ref="OJW57:OKB57"/>
    <mergeCell ref="OKC57:OKH57"/>
    <mergeCell ref="OIA57:OIF57"/>
    <mergeCell ref="OIG57:OIL57"/>
    <mergeCell ref="OIM57:OIR57"/>
    <mergeCell ref="OIS57:OIX57"/>
    <mergeCell ref="OIY57:OJD57"/>
    <mergeCell ref="OGW57:OHB57"/>
    <mergeCell ref="OHC57:OHH57"/>
    <mergeCell ref="OHI57:OHN57"/>
    <mergeCell ref="OHO57:OHT57"/>
    <mergeCell ref="OHU57:OHZ57"/>
    <mergeCell ref="OFS57:OFX57"/>
    <mergeCell ref="OFY57:OGD57"/>
    <mergeCell ref="OGE57:OGJ57"/>
    <mergeCell ref="OGK57:OGP57"/>
    <mergeCell ref="OGQ57:OGV57"/>
    <mergeCell ref="OEO57:OET57"/>
    <mergeCell ref="OEU57:OEZ57"/>
    <mergeCell ref="OFA57:OFF57"/>
    <mergeCell ref="OFG57:OFL57"/>
    <mergeCell ref="OFM57:OFR57"/>
    <mergeCell ref="ODK57:ODP57"/>
    <mergeCell ref="ODQ57:ODV57"/>
    <mergeCell ref="ODW57:OEB57"/>
    <mergeCell ref="OEC57:OEH57"/>
    <mergeCell ref="OEI57:OEN57"/>
    <mergeCell ref="OCG57:OCL57"/>
    <mergeCell ref="OCM57:OCR57"/>
    <mergeCell ref="OCS57:OCX57"/>
    <mergeCell ref="OCY57:ODD57"/>
    <mergeCell ref="ODE57:ODJ57"/>
    <mergeCell ref="OBC57:OBH57"/>
    <mergeCell ref="OBI57:OBN57"/>
    <mergeCell ref="OBO57:OBT57"/>
    <mergeCell ref="OBU57:OBZ57"/>
    <mergeCell ref="OCA57:OCF57"/>
    <mergeCell ref="NZY57:OAD57"/>
    <mergeCell ref="OAE57:OAJ57"/>
    <mergeCell ref="OAK57:OAP57"/>
    <mergeCell ref="OAQ57:OAV57"/>
    <mergeCell ref="OAW57:OBB57"/>
    <mergeCell ref="NYU57:NYZ57"/>
    <mergeCell ref="NZA57:NZF57"/>
    <mergeCell ref="NZG57:NZL57"/>
    <mergeCell ref="NZM57:NZR57"/>
    <mergeCell ref="NZS57:NZX57"/>
    <mergeCell ref="NXQ57:NXV57"/>
    <mergeCell ref="NXW57:NYB57"/>
    <mergeCell ref="NYC57:NYH57"/>
    <mergeCell ref="NYI57:NYN57"/>
    <mergeCell ref="NYO57:NYT57"/>
    <mergeCell ref="NWM57:NWR57"/>
    <mergeCell ref="NWS57:NWX57"/>
    <mergeCell ref="NWY57:NXD57"/>
    <mergeCell ref="NXE57:NXJ57"/>
    <mergeCell ref="NXK57:NXP57"/>
    <mergeCell ref="NVI57:NVN57"/>
    <mergeCell ref="NVO57:NVT57"/>
    <mergeCell ref="NVU57:NVZ57"/>
    <mergeCell ref="NWA57:NWF57"/>
    <mergeCell ref="NWG57:NWL57"/>
    <mergeCell ref="NUE57:NUJ57"/>
    <mergeCell ref="NUK57:NUP57"/>
    <mergeCell ref="NUQ57:NUV57"/>
    <mergeCell ref="NUW57:NVB57"/>
    <mergeCell ref="NVC57:NVH57"/>
    <mergeCell ref="NTA57:NTF57"/>
    <mergeCell ref="NTG57:NTL57"/>
    <mergeCell ref="NTM57:NTR57"/>
    <mergeCell ref="NTS57:NTX57"/>
    <mergeCell ref="NTY57:NUD57"/>
    <mergeCell ref="NRW57:NSB57"/>
    <mergeCell ref="NSC57:NSH57"/>
    <mergeCell ref="NSI57:NSN57"/>
    <mergeCell ref="NSO57:NST57"/>
    <mergeCell ref="NSU57:NSZ57"/>
    <mergeCell ref="NQS57:NQX57"/>
    <mergeCell ref="NQY57:NRD57"/>
    <mergeCell ref="NRE57:NRJ57"/>
    <mergeCell ref="NRK57:NRP57"/>
    <mergeCell ref="NRQ57:NRV57"/>
    <mergeCell ref="NPO57:NPT57"/>
    <mergeCell ref="NPU57:NPZ57"/>
    <mergeCell ref="NQA57:NQF57"/>
    <mergeCell ref="NQG57:NQL57"/>
    <mergeCell ref="NQM57:NQR57"/>
    <mergeCell ref="NOK57:NOP57"/>
    <mergeCell ref="NOQ57:NOV57"/>
    <mergeCell ref="NOW57:NPB57"/>
    <mergeCell ref="NPC57:NPH57"/>
    <mergeCell ref="NPI57:NPN57"/>
    <mergeCell ref="NNG57:NNL57"/>
    <mergeCell ref="NNM57:NNR57"/>
    <mergeCell ref="NNS57:NNX57"/>
    <mergeCell ref="NNY57:NOD57"/>
    <mergeCell ref="NOE57:NOJ57"/>
    <mergeCell ref="NMC57:NMH57"/>
    <mergeCell ref="NMI57:NMN57"/>
    <mergeCell ref="NMO57:NMT57"/>
    <mergeCell ref="NMU57:NMZ57"/>
    <mergeCell ref="NNA57:NNF57"/>
    <mergeCell ref="NKY57:NLD57"/>
    <mergeCell ref="NLE57:NLJ57"/>
    <mergeCell ref="NLK57:NLP57"/>
    <mergeCell ref="NLQ57:NLV57"/>
    <mergeCell ref="NLW57:NMB57"/>
    <mergeCell ref="NJU57:NJZ57"/>
    <mergeCell ref="NKA57:NKF57"/>
    <mergeCell ref="NKG57:NKL57"/>
    <mergeCell ref="NKM57:NKR57"/>
    <mergeCell ref="NKS57:NKX57"/>
    <mergeCell ref="NIQ57:NIV57"/>
    <mergeCell ref="NIW57:NJB57"/>
    <mergeCell ref="NJC57:NJH57"/>
    <mergeCell ref="NJI57:NJN57"/>
    <mergeCell ref="NJO57:NJT57"/>
    <mergeCell ref="NHM57:NHR57"/>
    <mergeCell ref="NHS57:NHX57"/>
    <mergeCell ref="NHY57:NID57"/>
    <mergeCell ref="NIE57:NIJ57"/>
    <mergeCell ref="NIK57:NIP57"/>
    <mergeCell ref="NGI57:NGN57"/>
    <mergeCell ref="NGO57:NGT57"/>
    <mergeCell ref="NGU57:NGZ57"/>
    <mergeCell ref="NHA57:NHF57"/>
    <mergeCell ref="NHG57:NHL57"/>
    <mergeCell ref="NFE57:NFJ57"/>
    <mergeCell ref="NFK57:NFP57"/>
    <mergeCell ref="NFQ57:NFV57"/>
    <mergeCell ref="NFW57:NGB57"/>
    <mergeCell ref="NGC57:NGH57"/>
    <mergeCell ref="NEA57:NEF57"/>
    <mergeCell ref="NEG57:NEL57"/>
    <mergeCell ref="NEM57:NER57"/>
    <mergeCell ref="NES57:NEX57"/>
    <mergeCell ref="NEY57:NFD57"/>
    <mergeCell ref="NCW57:NDB57"/>
    <mergeCell ref="NDC57:NDH57"/>
    <mergeCell ref="NDI57:NDN57"/>
    <mergeCell ref="NDO57:NDT57"/>
    <mergeCell ref="NDU57:NDZ57"/>
    <mergeCell ref="NBS57:NBX57"/>
    <mergeCell ref="NBY57:NCD57"/>
    <mergeCell ref="NCE57:NCJ57"/>
    <mergeCell ref="NCK57:NCP57"/>
    <mergeCell ref="NCQ57:NCV57"/>
    <mergeCell ref="NAO57:NAT57"/>
    <mergeCell ref="NAU57:NAZ57"/>
    <mergeCell ref="NBA57:NBF57"/>
    <mergeCell ref="NBG57:NBL57"/>
    <mergeCell ref="NBM57:NBR57"/>
    <mergeCell ref="MZK57:MZP57"/>
    <mergeCell ref="MZQ57:MZV57"/>
    <mergeCell ref="MZW57:NAB57"/>
    <mergeCell ref="NAC57:NAH57"/>
    <mergeCell ref="NAI57:NAN57"/>
    <mergeCell ref="MYG57:MYL57"/>
    <mergeCell ref="MYM57:MYR57"/>
    <mergeCell ref="MYS57:MYX57"/>
    <mergeCell ref="MYY57:MZD57"/>
    <mergeCell ref="MZE57:MZJ57"/>
    <mergeCell ref="MXC57:MXH57"/>
    <mergeCell ref="MXI57:MXN57"/>
    <mergeCell ref="MXO57:MXT57"/>
    <mergeCell ref="MXU57:MXZ57"/>
    <mergeCell ref="MYA57:MYF57"/>
    <mergeCell ref="MVY57:MWD57"/>
    <mergeCell ref="MWE57:MWJ57"/>
    <mergeCell ref="MWK57:MWP57"/>
    <mergeCell ref="MWQ57:MWV57"/>
    <mergeCell ref="MWW57:MXB57"/>
    <mergeCell ref="MUU57:MUZ57"/>
    <mergeCell ref="MVA57:MVF57"/>
    <mergeCell ref="MVG57:MVL57"/>
    <mergeCell ref="MVM57:MVR57"/>
    <mergeCell ref="MVS57:MVX57"/>
    <mergeCell ref="MTQ57:MTV57"/>
    <mergeCell ref="MTW57:MUB57"/>
    <mergeCell ref="MUC57:MUH57"/>
    <mergeCell ref="MUI57:MUN57"/>
    <mergeCell ref="MUO57:MUT57"/>
    <mergeCell ref="MSM57:MSR57"/>
    <mergeCell ref="MSS57:MSX57"/>
    <mergeCell ref="MSY57:MTD57"/>
    <mergeCell ref="MTE57:MTJ57"/>
    <mergeCell ref="MTK57:MTP57"/>
    <mergeCell ref="MRI57:MRN57"/>
    <mergeCell ref="MRO57:MRT57"/>
    <mergeCell ref="MRU57:MRZ57"/>
    <mergeCell ref="MSA57:MSF57"/>
    <mergeCell ref="MSG57:MSL57"/>
    <mergeCell ref="MQE57:MQJ57"/>
    <mergeCell ref="MQK57:MQP57"/>
    <mergeCell ref="MQQ57:MQV57"/>
    <mergeCell ref="MQW57:MRB57"/>
    <mergeCell ref="MRC57:MRH57"/>
    <mergeCell ref="MPA57:MPF57"/>
    <mergeCell ref="MPG57:MPL57"/>
    <mergeCell ref="MPM57:MPR57"/>
    <mergeCell ref="MPS57:MPX57"/>
    <mergeCell ref="MPY57:MQD57"/>
    <mergeCell ref="MNW57:MOB57"/>
    <mergeCell ref="MOC57:MOH57"/>
    <mergeCell ref="MOI57:MON57"/>
    <mergeCell ref="MOO57:MOT57"/>
    <mergeCell ref="MOU57:MOZ57"/>
    <mergeCell ref="MMS57:MMX57"/>
    <mergeCell ref="MMY57:MND57"/>
    <mergeCell ref="MNE57:MNJ57"/>
    <mergeCell ref="MNK57:MNP57"/>
    <mergeCell ref="MNQ57:MNV57"/>
    <mergeCell ref="MLO57:MLT57"/>
    <mergeCell ref="MLU57:MLZ57"/>
    <mergeCell ref="MMA57:MMF57"/>
    <mergeCell ref="MMG57:MML57"/>
    <mergeCell ref="MMM57:MMR57"/>
    <mergeCell ref="MKK57:MKP57"/>
    <mergeCell ref="MKQ57:MKV57"/>
    <mergeCell ref="MKW57:MLB57"/>
    <mergeCell ref="MLC57:MLH57"/>
    <mergeCell ref="MLI57:MLN57"/>
    <mergeCell ref="MJG57:MJL57"/>
    <mergeCell ref="MJM57:MJR57"/>
    <mergeCell ref="MJS57:MJX57"/>
    <mergeCell ref="MJY57:MKD57"/>
    <mergeCell ref="MKE57:MKJ57"/>
    <mergeCell ref="MIC57:MIH57"/>
    <mergeCell ref="MII57:MIN57"/>
    <mergeCell ref="MIO57:MIT57"/>
    <mergeCell ref="MIU57:MIZ57"/>
    <mergeCell ref="MJA57:MJF57"/>
    <mergeCell ref="MGY57:MHD57"/>
    <mergeCell ref="MHE57:MHJ57"/>
    <mergeCell ref="MHK57:MHP57"/>
    <mergeCell ref="MHQ57:MHV57"/>
    <mergeCell ref="MHW57:MIB57"/>
    <mergeCell ref="MFU57:MFZ57"/>
    <mergeCell ref="MGA57:MGF57"/>
    <mergeCell ref="MGG57:MGL57"/>
    <mergeCell ref="MGM57:MGR57"/>
    <mergeCell ref="MGS57:MGX57"/>
    <mergeCell ref="MEQ57:MEV57"/>
    <mergeCell ref="MEW57:MFB57"/>
    <mergeCell ref="MFC57:MFH57"/>
    <mergeCell ref="MFI57:MFN57"/>
    <mergeCell ref="MFO57:MFT57"/>
    <mergeCell ref="MDM57:MDR57"/>
    <mergeCell ref="MDS57:MDX57"/>
    <mergeCell ref="MDY57:MED57"/>
    <mergeCell ref="MEE57:MEJ57"/>
    <mergeCell ref="MEK57:MEP57"/>
    <mergeCell ref="MCI57:MCN57"/>
    <mergeCell ref="MCO57:MCT57"/>
    <mergeCell ref="MCU57:MCZ57"/>
    <mergeCell ref="MDA57:MDF57"/>
    <mergeCell ref="MDG57:MDL57"/>
    <mergeCell ref="MBE57:MBJ57"/>
    <mergeCell ref="MBK57:MBP57"/>
    <mergeCell ref="MBQ57:MBV57"/>
    <mergeCell ref="MBW57:MCB57"/>
    <mergeCell ref="MCC57:MCH57"/>
    <mergeCell ref="MAA57:MAF57"/>
    <mergeCell ref="MAG57:MAL57"/>
    <mergeCell ref="MAM57:MAR57"/>
    <mergeCell ref="MAS57:MAX57"/>
    <mergeCell ref="MAY57:MBD57"/>
    <mergeCell ref="LYW57:LZB57"/>
    <mergeCell ref="LZC57:LZH57"/>
    <mergeCell ref="LZI57:LZN57"/>
    <mergeCell ref="LZO57:LZT57"/>
    <mergeCell ref="LZU57:LZZ57"/>
    <mergeCell ref="LXS57:LXX57"/>
    <mergeCell ref="LXY57:LYD57"/>
    <mergeCell ref="LYE57:LYJ57"/>
    <mergeCell ref="LYK57:LYP57"/>
    <mergeCell ref="LYQ57:LYV57"/>
    <mergeCell ref="LWO57:LWT57"/>
    <mergeCell ref="LWU57:LWZ57"/>
    <mergeCell ref="LXA57:LXF57"/>
    <mergeCell ref="LXG57:LXL57"/>
    <mergeCell ref="LXM57:LXR57"/>
    <mergeCell ref="LVK57:LVP57"/>
    <mergeCell ref="LVQ57:LVV57"/>
    <mergeCell ref="LVW57:LWB57"/>
    <mergeCell ref="LWC57:LWH57"/>
    <mergeCell ref="LWI57:LWN57"/>
    <mergeCell ref="LUG57:LUL57"/>
    <mergeCell ref="LUM57:LUR57"/>
    <mergeCell ref="LUS57:LUX57"/>
    <mergeCell ref="LUY57:LVD57"/>
    <mergeCell ref="LVE57:LVJ57"/>
    <mergeCell ref="LTC57:LTH57"/>
    <mergeCell ref="LTI57:LTN57"/>
    <mergeCell ref="LTO57:LTT57"/>
    <mergeCell ref="LTU57:LTZ57"/>
    <mergeCell ref="LUA57:LUF57"/>
    <mergeCell ref="LRY57:LSD57"/>
    <mergeCell ref="LSE57:LSJ57"/>
    <mergeCell ref="LSK57:LSP57"/>
    <mergeCell ref="LSQ57:LSV57"/>
    <mergeCell ref="LSW57:LTB57"/>
    <mergeCell ref="LQU57:LQZ57"/>
    <mergeCell ref="LRA57:LRF57"/>
    <mergeCell ref="LRG57:LRL57"/>
    <mergeCell ref="LRM57:LRR57"/>
    <mergeCell ref="LRS57:LRX57"/>
    <mergeCell ref="LPQ57:LPV57"/>
    <mergeCell ref="LPW57:LQB57"/>
    <mergeCell ref="LQC57:LQH57"/>
    <mergeCell ref="LQI57:LQN57"/>
    <mergeCell ref="LQO57:LQT57"/>
    <mergeCell ref="LOM57:LOR57"/>
    <mergeCell ref="LOS57:LOX57"/>
    <mergeCell ref="LOY57:LPD57"/>
    <mergeCell ref="LPE57:LPJ57"/>
    <mergeCell ref="LPK57:LPP57"/>
    <mergeCell ref="LNI57:LNN57"/>
    <mergeCell ref="LNO57:LNT57"/>
    <mergeCell ref="LNU57:LNZ57"/>
    <mergeCell ref="LOA57:LOF57"/>
    <mergeCell ref="LOG57:LOL57"/>
    <mergeCell ref="LME57:LMJ57"/>
    <mergeCell ref="LMK57:LMP57"/>
    <mergeCell ref="LMQ57:LMV57"/>
    <mergeCell ref="LMW57:LNB57"/>
    <mergeCell ref="LNC57:LNH57"/>
    <mergeCell ref="LLA57:LLF57"/>
    <mergeCell ref="LLG57:LLL57"/>
    <mergeCell ref="LLM57:LLR57"/>
    <mergeCell ref="LLS57:LLX57"/>
    <mergeCell ref="LLY57:LMD57"/>
    <mergeCell ref="LJW57:LKB57"/>
    <mergeCell ref="LKC57:LKH57"/>
    <mergeCell ref="LKI57:LKN57"/>
    <mergeCell ref="LKO57:LKT57"/>
    <mergeCell ref="LKU57:LKZ57"/>
    <mergeCell ref="LIS57:LIX57"/>
    <mergeCell ref="LIY57:LJD57"/>
    <mergeCell ref="LJE57:LJJ57"/>
    <mergeCell ref="LJK57:LJP57"/>
    <mergeCell ref="LJQ57:LJV57"/>
    <mergeCell ref="LHO57:LHT57"/>
    <mergeCell ref="LHU57:LHZ57"/>
    <mergeCell ref="LIA57:LIF57"/>
    <mergeCell ref="LIG57:LIL57"/>
    <mergeCell ref="LIM57:LIR57"/>
    <mergeCell ref="LGK57:LGP57"/>
    <mergeCell ref="LGQ57:LGV57"/>
    <mergeCell ref="LGW57:LHB57"/>
    <mergeCell ref="LHC57:LHH57"/>
    <mergeCell ref="LHI57:LHN57"/>
    <mergeCell ref="LFG57:LFL57"/>
    <mergeCell ref="LFM57:LFR57"/>
    <mergeCell ref="LFS57:LFX57"/>
    <mergeCell ref="LFY57:LGD57"/>
    <mergeCell ref="LGE57:LGJ57"/>
    <mergeCell ref="LEC57:LEH57"/>
    <mergeCell ref="LEI57:LEN57"/>
    <mergeCell ref="LEO57:LET57"/>
    <mergeCell ref="LEU57:LEZ57"/>
    <mergeCell ref="LFA57:LFF57"/>
    <mergeCell ref="LCY57:LDD57"/>
    <mergeCell ref="LDE57:LDJ57"/>
    <mergeCell ref="LDK57:LDP57"/>
    <mergeCell ref="LDQ57:LDV57"/>
    <mergeCell ref="LDW57:LEB57"/>
    <mergeCell ref="LBU57:LBZ57"/>
    <mergeCell ref="LCA57:LCF57"/>
    <mergeCell ref="LCG57:LCL57"/>
    <mergeCell ref="LCM57:LCR57"/>
    <mergeCell ref="LCS57:LCX57"/>
    <mergeCell ref="LAQ57:LAV57"/>
    <mergeCell ref="LAW57:LBB57"/>
    <mergeCell ref="LBC57:LBH57"/>
    <mergeCell ref="LBI57:LBN57"/>
    <mergeCell ref="LBO57:LBT57"/>
    <mergeCell ref="KZM57:KZR57"/>
    <mergeCell ref="KZS57:KZX57"/>
    <mergeCell ref="KZY57:LAD57"/>
    <mergeCell ref="LAE57:LAJ57"/>
    <mergeCell ref="LAK57:LAP57"/>
    <mergeCell ref="KYI57:KYN57"/>
    <mergeCell ref="KYO57:KYT57"/>
    <mergeCell ref="KYU57:KYZ57"/>
    <mergeCell ref="KZA57:KZF57"/>
    <mergeCell ref="KZG57:KZL57"/>
    <mergeCell ref="KXE57:KXJ57"/>
    <mergeCell ref="KXK57:KXP57"/>
    <mergeCell ref="KXQ57:KXV57"/>
    <mergeCell ref="KXW57:KYB57"/>
    <mergeCell ref="KYC57:KYH57"/>
    <mergeCell ref="KWA57:KWF57"/>
    <mergeCell ref="KWG57:KWL57"/>
    <mergeCell ref="KWM57:KWR57"/>
    <mergeCell ref="KWS57:KWX57"/>
    <mergeCell ref="KWY57:KXD57"/>
    <mergeCell ref="KUW57:KVB57"/>
    <mergeCell ref="KVC57:KVH57"/>
    <mergeCell ref="KVI57:KVN57"/>
    <mergeCell ref="KVO57:KVT57"/>
    <mergeCell ref="KVU57:KVZ57"/>
    <mergeCell ref="KTS57:KTX57"/>
    <mergeCell ref="KTY57:KUD57"/>
    <mergeCell ref="KUE57:KUJ57"/>
    <mergeCell ref="KUK57:KUP57"/>
    <mergeCell ref="KUQ57:KUV57"/>
    <mergeCell ref="KSO57:KST57"/>
    <mergeCell ref="KSU57:KSZ57"/>
    <mergeCell ref="KTA57:KTF57"/>
    <mergeCell ref="KTG57:KTL57"/>
    <mergeCell ref="KTM57:KTR57"/>
    <mergeCell ref="KRK57:KRP57"/>
    <mergeCell ref="KRQ57:KRV57"/>
    <mergeCell ref="KRW57:KSB57"/>
    <mergeCell ref="KSC57:KSH57"/>
    <mergeCell ref="KSI57:KSN57"/>
    <mergeCell ref="KQG57:KQL57"/>
    <mergeCell ref="KQM57:KQR57"/>
    <mergeCell ref="KQS57:KQX57"/>
    <mergeCell ref="KQY57:KRD57"/>
    <mergeCell ref="KRE57:KRJ57"/>
    <mergeCell ref="KPC57:KPH57"/>
    <mergeCell ref="KPI57:KPN57"/>
    <mergeCell ref="KPO57:KPT57"/>
    <mergeCell ref="KPU57:KPZ57"/>
    <mergeCell ref="KQA57:KQF57"/>
    <mergeCell ref="KNY57:KOD57"/>
    <mergeCell ref="KOE57:KOJ57"/>
    <mergeCell ref="KOK57:KOP57"/>
    <mergeCell ref="KOQ57:KOV57"/>
    <mergeCell ref="KOW57:KPB57"/>
    <mergeCell ref="KMU57:KMZ57"/>
    <mergeCell ref="KNA57:KNF57"/>
    <mergeCell ref="KNG57:KNL57"/>
    <mergeCell ref="KNM57:KNR57"/>
    <mergeCell ref="KNS57:KNX57"/>
    <mergeCell ref="KLQ57:KLV57"/>
    <mergeCell ref="KLW57:KMB57"/>
    <mergeCell ref="KMC57:KMH57"/>
    <mergeCell ref="KMI57:KMN57"/>
    <mergeCell ref="KMO57:KMT57"/>
    <mergeCell ref="KKM57:KKR57"/>
    <mergeCell ref="KKS57:KKX57"/>
    <mergeCell ref="KKY57:KLD57"/>
    <mergeCell ref="KLE57:KLJ57"/>
    <mergeCell ref="KLK57:KLP57"/>
    <mergeCell ref="KJI57:KJN57"/>
    <mergeCell ref="KJO57:KJT57"/>
    <mergeCell ref="KJU57:KJZ57"/>
    <mergeCell ref="KKA57:KKF57"/>
    <mergeCell ref="KKG57:KKL57"/>
    <mergeCell ref="KIE57:KIJ57"/>
    <mergeCell ref="KIK57:KIP57"/>
    <mergeCell ref="KIQ57:KIV57"/>
    <mergeCell ref="KIW57:KJB57"/>
    <mergeCell ref="KJC57:KJH57"/>
    <mergeCell ref="KHA57:KHF57"/>
    <mergeCell ref="KHG57:KHL57"/>
    <mergeCell ref="KHM57:KHR57"/>
    <mergeCell ref="KHS57:KHX57"/>
    <mergeCell ref="KHY57:KID57"/>
    <mergeCell ref="KFW57:KGB57"/>
    <mergeCell ref="KGC57:KGH57"/>
    <mergeCell ref="KGI57:KGN57"/>
    <mergeCell ref="KGO57:KGT57"/>
    <mergeCell ref="KGU57:KGZ57"/>
    <mergeCell ref="KES57:KEX57"/>
    <mergeCell ref="KEY57:KFD57"/>
    <mergeCell ref="KFE57:KFJ57"/>
    <mergeCell ref="KFK57:KFP57"/>
    <mergeCell ref="KFQ57:KFV57"/>
    <mergeCell ref="KDO57:KDT57"/>
    <mergeCell ref="KDU57:KDZ57"/>
    <mergeCell ref="KEA57:KEF57"/>
    <mergeCell ref="KEG57:KEL57"/>
    <mergeCell ref="KEM57:KER57"/>
    <mergeCell ref="KCK57:KCP57"/>
    <mergeCell ref="KCQ57:KCV57"/>
    <mergeCell ref="KCW57:KDB57"/>
    <mergeCell ref="KDC57:KDH57"/>
    <mergeCell ref="KDI57:KDN57"/>
    <mergeCell ref="KBG57:KBL57"/>
    <mergeCell ref="KBM57:KBR57"/>
    <mergeCell ref="KBS57:KBX57"/>
    <mergeCell ref="KBY57:KCD57"/>
    <mergeCell ref="KCE57:KCJ57"/>
    <mergeCell ref="KAC57:KAH57"/>
    <mergeCell ref="KAI57:KAN57"/>
    <mergeCell ref="KAO57:KAT57"/>
    <mergeCell ref="KAU57:KAZ57"/>
    <mergeCell ref="KBA57:KBF57"/>
    <mergeCell ref="JYY57:JZD57"/>
    <mergeCell ref="JZE57:JZJ57"/>
    <mergeCell ref="JZK57:JZP57"/>
    <mergeCell ref="JZQ57:JZV57"/>
    <mergeCell ref="JZW57:KAB57"/>
    <mergeCell ref="JXU57:JXZ57"/>
    <mergeCell ref="JYA57:JYF57"/>
    <mergeCell ref="JYG57:JYL57"/>
    <mergeCell ref="JYM57:JYR57"/>
    <mergeCell ref="JYS57:JYX57"/>
    <mergeCell ref="JWQ57:JWV57"/>
    <mergeCell ref="JWW57:JXB57"/>
    <mergeCell ref="JXC57:JXH57"/>
    <mergeCell ref="JXI57:JXN57"/>
    <mergeCell ref="JXO57:JXT57"/>
    <mergeCell ref="JVM57:JVR57"/>
    <mergeCell ref="JVS57:JVX57"/>
    <mergeCell ref="JVY57:JWD57"/>
    <mergeCell ref="JWE57:JWJ57"/>
    <mergeCell ref="JWK57:JWP57"/>
    <mergeCell ref="JUI57:JUN57"/>
    <mergeCell ref="JUO57:JUT57"/>
    <mergeCell ref="JUU57:JUZ57"/>
    <mergeCell ref="JVA57:JVF57"/>
    <mergeCell ref="JVG57:JVL57"/>
    <mergeCell ref="JTE57:JTJ57"/>
    <mergeCell ref="JTK57:JTP57"/>
    <mergeCell ref="JTQ57:JTV57"/>
    <mergeCell ref="JTW57:JUB57"/>
    <mergeCell ref="JUC57:JUH57"/>
    <mergeCell ref="JSA57:JSF57"/>
    <mergeCell ref="JSG57:JSL57"/>
    <mergeCell ref="JSM57:JSR57"/>
    <mergeCell ref="JSS57:JSX57"/>
    <mergeCell ref="JSY57:JTD57"/>
    <mergeCell ref="JQW57:JRB57"/>
    <mergeCell ref="JRC57:JRH57"/>
    <mergeCell ref="JRI57:JRN57"/>
    <mergeCell ref="JRO57:JRT57"/>
    <mergeCell ref="JRU57:JRZ57"/>
    <mergeCell ref="JPS57:JPX57"/>
    <mergeCell ref="JPY57:JQD57"/>
    <mergeCell ref="JQE57:JQJ57"/>
    <mergeCell ref="JQK57:JQP57"/>
    <mergeCell ref="JQQ57:JQV57"/>
    <mergeCell ref="JOO57:JOT57"/>
    <mergeCell ref="JOU57:JOZ57"/>
    <mergeCell ref="JPA57:JPF57"/>
    <mergeCell ref="JPG57:JPL57"/>
    <mergeCell ref="JPM57:JPR57"/>
    <mergeCell ref="JNK57:JNP57"/>
    <mergeCell ref="JNQ57:JNV57"/>
    <mergeCell ref="JNW57:JOB57"/>
    <mergeCell ref="JOC57:JOH57"/>
    <mergeCell ref="JOI57:JON57"/>
    <mergeCell ref="JMG57:JML57"/>
    <mergeCell ref="JMM57:JMR57"/>
    <mergeCell ref="JMS57:JMX57"/>
    <mergeCell ref="JMY57:JND57"/>
    <mergeCell ref="JNE57:JNJ57"/>
    <mergeCell ref="JLC57:JLH57"/>
    <mergeCell ref="JLI57:JLN57"/>
    <mergeCell ref="JLO57:JLT57"/>
    <mergeCell ref="JLU57:JLZ57"/>
    <mergeCell ref="JMA57:JMF57"/>
    <mergeCell ref="JJY57:JKD57"/>
    <mergeCell ref="JKE57:JKJ57"/>
    <mergeCell ref="JKK57:JKP57"/>
    <mergeCell ref="JKQ57:JKV57"/>
    <mergeCell ref="JKW57:JLB57"/>
    <mergeCell ref="JIU57:JIZ57"/>
    <mergeCell ref="JJA57:JJF57"/>
    <mergeCell ref="JJG57:JJL57"/>
    <mergeCell ref="JJM57:JJR57"/>
    <mergeCell ref="JJS57:JJX57"/>
    <mergeCell ref="JHQ57:JHV57"/>
    <mergeCell ref="JHW57:JIB57"/>
    <mergeCell ref="JIC57:JIH57"/>
    <mergeCell ref="JII57:JIN57"/>
    <mergeCell ref="JIO57:JIT57"/>
    <mergeCell ref="JGM57:JGR57"/>
    <mergeCell ref="JGS57:JGX57"/>
    <mergeCell ref="JGY57:JHD57"/>
    <mergeCell ref="JHE57:JHJ57"/>
    <mergeCell ref="JHK57:JHP57"/>
    <mergeCell ref="JFI57:JFN57"/>
    <mergeCell ref="JFO57:JFT57"/>
    <mergeCell ref="JFU57:JFZ57"/>
    <mergeCell ref="JGA57:JGF57"/>
    <mergeCell ref="JGG57:JGL57"/>
    <mergeCell ref="JEE57:JEJ57"/>
    <mergeCell ref="JEK57:JEP57"/>
    <mergeCell ref="JEQ57:JEV57"/>
    <mergeCell ref="JEW57:JFB57"/>
    <mergeCell ref="JFC57:JFH57"/>
    <mergeCell ref="JDA57:JDF57"/>
    <mergeCell ref="JDG57:JDL57"/>
    <mergeCell ref="JDM57:JDR57"/>
    <mergeCell ref="JDS57:JDX57"/>
    <mergeCell ref="JDY57:JED57"/>
    <mergeCell ref="JBW57:JCB57"/>
    <mergeCell ref="JCC57:JCH57"/>
    <mergeCell ref="JCI57:JCN57"/>
    <mergeCell ref="JCO57:JCT57"/>
    <mergeCell ref="JCU57:JCZ57"/>
    <mergeCell ref="JAS57:JAX57"/>
    <mergeCell ref="JAY57:JBD57"/>
    <mergeCell ref="JBE57:JBJ57"/>
    <mergeCell ref="JBK57:JBP57"/>
    <mergeCell ref="JBQ57:JBV57"/>
    <mergeCell ref="IZO57:IZT57"/>
    <mergeCell ref="IZU57:IZZ57"/>
    <mergeCell ref="JAA57:JAF57"/>
    <mergeCell ref="JAG57:JAL57"/>
    <mergeCell ref="JAM57:JAR57"/>
    <mergeCell ref="IYK57:IYP57"/>
    <mergeCell ref="IYQ57:IYV57"/>
    <mergeCell ref="IYW57:IZB57"/>
    <mergeCell ref="IZC57:IZH57"/>
    <mergeCell ref="IZI57:IZN57"/>
    <mergeCell ref="IXG57:IXL57"/>
    <mergeCell ref="IXM57:IXR57"/>
    <mergeCell ref="IXS57:IXX57"/>
    <mergeCell ref="IXY57:IYD57"/>
    <mergeCell ref="IYE57:IYJ57"/>
    <mergeCell ref="IWC57:IWH57"/>
    <mergeCell ref="IWI57:IWN57"/>
    <mergeCell ref="IWO57:IWT57"/>
    <mergeCell ref="IWU57:IWZ57"/>
    <mergeCell ref="IXA57:IXF57"/>
    <mergeCell ref="IUY57:IVD57"/>
    <mergeCell ref="IVE57:IVJ57"/>
    <mergeCell ref="IVK57:IVP57"/>
    <mergeCell ref="IVQ57:IVV57"/>
    <mergeCell ref="IVW57:IWB57"/>
    <mergeCell ref="ITU57:ITZ57"/>
    <mergeCell ref="IUA57:IUF57"/>
    <mergeCell ref="IUG57:IUL57"/>
    <mergeCell ref="IUM57:IUR57"/>
    <mergeCell ref="IUS57:IUX57"/>
    <mergeCell ref="ISQ57:ISV57"/>
    <mergeCell ref="ISW57:ITB57"/>
    <mergeCell ref="ITC57:ITH57"/>
    <mergeCell ref="ITI57:ITN57"/>
    <mergeCell ref="ITO57:ITT57"/>
    <mergeCell ref="IRM57:IRR57"/>
    <mergeCell ref="IRS57:IRX57"/>
    <mergeCell ref="IRY57:ISD57"/>
    <mergeCell ref="ISE57:ISJ57"/>
    <mergeCell ref="ISK57:ISP57"/>
    <mergeCell ref="IQI57:IQN57"/>
    <mergeCell ref="IQO57:IQT57"/>
    <mergeCell ref="IQU57:IQZ57"/>
    <mergeCell ref="IRA57:IRF57"/>
    <mergeCell ref="IRG57:IRL57"/>
    <mergeCell ref="IPE57:IPJ57"/>
    <mergeCell ref="IPK57:IPP57"/>
    <mergeCell ref="IPQ57:IPV57"/>
    <mergeCell ref="IPW57:IQB57"/>
    <mergeCell ref="IQC57:IQH57"/>
    <mergeCell ref="IOA57:IOF57"/>
    <mergeCell ref="IOG57:IOL57"/>
    <mergeCell ref="IOM57:IOR57"/>
    <mergeCell ref="IOS57:IOX57"/>
    <mergeCell ref="IOY57:IPD57"/>
    <mergeCell ref="IMW57:INB57"/>
    <mergeCell ref="INC57:INH57"/>
    <mergeCell ref="INI57:INN57"/>
    <mergeCell ref="INO57:INT57"/>
    <mergeCell ref="INU57:INZ57"/>
    <mergeCell ref="ILS57:ILX57"/>
    <mergeCell ref="ILY57:IMD57"/>
    <mergeCell ref="IME57:IMJ57"/>
    <mergeCell ref="IMK57:IMP57"/>
    <mergeCell ref="IMQ57:IMV57"/>
    <mergeCell ref="IKO57:IKT57"/>
    <mergeCell ref="IKU57:IKZ57"/>
    <mergeCell ref="ILA57:ILF57"/>
    <mergeCell ref="ILG57:ILL57"/>
    <mergeCell ref="ILM57:ILR57"/>
    <mergeCell ref="IJK57:IJP57"/>
    <mergeCell ref="IJQ57:IJV57"/>
    <mergeCell ref="IJW57:IKB57"/>
    <mergeCell ref="IKC57:IKH57"/>
    <mergeCell ref="IKI57:IKN57"/>
    <mergeCell ref="IIG57:IIL57"/>
    <mergeCell ref="IIM57:IIR57"/>
    <mergeCell ref="IIS57:IIX57"/>
    <mergeCell ref="IIY57:IJD57"/>
    <mergeCell ref="IJE57:IJJ57"/>
    <mergeCell ref="IHC57:IHH57"/>
    <mergeCell ref="IHI57:IHN57"/>
    <mergeCell ref="IHO57:IHT57"/>
    <mergeCell ref="IHU57:IHZ57"/>
    <mergeCell ref="IIA57:IIF57"/>
    <mergeCell ref="IFY57:IGD57"/>
    <mergeCell ref="IGE57:IGJ57"/>
    <mergeCell ref="IGK57:IGP57"/>
    <mergeCell ref="IGQ57:IGV57"/>
    <mergeCell ref="IGW57:IHB57"/>
    <mergeCell ref="IEU57:IEZ57"/>
    <mergeCell ref="IFA57:IFF57"/>
    <mergeCell ref="IFG57:IFL57"/>
    <mergeCell ref="IFM57:IFR57"/>
    <mergeCell ref="IFS57:IFX57"/>
    <mergeCell ref="IDQ57:IDV57"/>
    <mergeCell ref="IDW57:IEB57"/>
    <mergeCell ref="IEC57:IEH57"/>
    <mergeCell ref="IEI57:IEN57"/>
    <mergeCell ref="IEO57:IET57"/>
    <mergeCell ref="ICM57:ICR57"/>
    <mergeCell ref="ICS57:ICX57"/>
    <mergeCell ref="ICY57:IDD57"/>
    <mergeCell ref="IDE57:IDJ57"/>
    <mergeCell ref="IDK57:IDP57"/>
    <mergeCell ref="IBI57:IBN57"/>
    <mergeCell ref="IBO57:IBT57"/>
    <mergeCell ref="IBU57:IBZ57"/>
    <mergeCell ref="ICA57:ICF57"/>
    <mergeCell ref="ICG57:ICL57"/>
    <mergeCell ref="IAE57:IAJ57"/>
    <mergeCell ref="IAK57:IAP57"/>
    <mergeCell ref="IAQ57:IAV57"/>
    <mergeCell ref="IAW57:IBB57"/>
    <mergeCell ref="IBC57:IBH57"/>
    <mergeCell ref="HZA57:HZF57"/>
    <mergeCell ref="HZG57:HZL57"/>
    <mergeCell ref="HZM57:HZR57"/>
    <mergeCell ref="HZS57:HZX57"/>
    <mergeCell ref="HZY57:IAD57"/>
    <mergeCell ref="HXW57:HYB57"/>
    <mergeCell ref="HYC57:HYH57"/>
    <mergeCell ref="HYI57:HYN57"/>
    <mergeCell ref="HYO57:HYT57"/>
    <mergeCell ref="HYU57:HYZ57"/>
    <mergeCell ref="HWS57:HWX57"/>
    <mergeCell ref="HWY57:HXD57"/>
    <mergeCell ref="HXE57:HXJ57"/>
    <mergeCell ref="HXK57:HXP57"/>
    <mergeCell ref="HXQ57:HXV57"/>
    <mergeCell ref="HVO57:HVT57"/>
    <mergeCell ref="HVU57:HVZ57"/>
    <mergeCell ref="HWA57:HWF57"/>
    <mergeCell ref="HWG57:HWL57"/>
    <mergeCell ref="HWM57:HWR57"/>
    <mergeCell ref="HUK57:HUP57"/>
    <mergeCell ref="HUQ57:HUV57"/>
    <mergeCell ref="HUW57:HVB57"/>
    <mergeCell ref="HVC57:HVH57"/>
    <mergeCell ref="HVI57:HVN57"/>
    <mergeCell ref="HTG57:HTL57"/>
    <mergeCell ref="HTM57:HTR57"/>
    <mergeCell ref="HTS57:HTX57"/>
    <mergeCell ref="HTY57:HUD57"/>
    <mergeCell ref="HUE57:HUJ57"/>
    <mergeCell ref="HSC57:HSH57"/>
    <mergeCell ref="HSI57:HSN57"/>
    <mergeCell ref="HSO57:HST57"/>
    <mergeCell ref="HSU57:HSZ57"/>
    <mergeCell ref="HTA57:HTF57"/>
    <mergeCell ref="HQY57:HRD57"/>
    <mergeCell ref="HRE57:HRJ57"/>
    <mergeCell ref="HRK57:HRP57"/>
    <mergeCell ref="HRQ57:HRV57"/>
    <mergeCell ref="HRW57:HSB57"/>
    <mergeCell ref="HPU57:HPZ57"/>
    <mergeCell ref="HQA57:HQF57"/>
    <mergeCell ref="HQG57:HQL57"/>
    <mergeCell ref="HQM57:HQR57"/>
    <mergeCell ref="HQS57:HQX57"/>
    <mergeCell ref="HOQ57:HOV57"/>
    <mergeCell ref="HOW57:HPB57"/>
    <mergeCell ref="HPC57:HPH57"/>
    <mergeCell ref="HPI57:HPN57"/>
    <mergeCell ref="HPO57:HPT57"/>
    <mergeCell ref="HNM57:HNR57"/>
    <mergeCell ref="HNS57:HNX57"/>
    <mergeCell ref="HNY57:HOD57"/>
    <mergeCell ref="HOE57:HOJ57"/>
    <mergeCell ref="HOK57:HOP57"/>
    <mergeCell ref="HMI57:HMN57"/>
    <mergeCell ref="HMO57:HMT57"/>
    <mergeCell ref="HMU57:HMZ57"/>
    <mergeCell ref="HNA57:HNF57"/>
    <mergeCell ref="HNG57:HNL57"/>
    <mergeCell ref="HLE57:HLJ57"/>
    <mergeCell ref="HLK57:HLP57"/>
    <mergeCell ref="HLQ57:HLV57"/>
    <mergeCell ref="HLW57:HMB57"/>
    <mergeCell ref="HMC57:HMH57"/>
    <mergeCell ref="HKA57:HKF57"/>
    <mergeCell ref="HKG57:HKL57"/>
    <mergeCell ref="HKM57:HKR57"/>
    <mergeCell ref="HKS57:HKX57"/>
    <mergeCell ref="HKY57:HLD57"/>
    <mergeCell ref="HIW57:HJB57"/>
    <mergeCell ref="HJC57:HJH57"/>
    <mergeCell ref="HJI57:HJN57"/>
    <mergeCell ref="HJO57:HJT57"/>
    <mergeCell ref="HJU57:HJZ57"/>
    <mergeCell ref="HHS57:HHX57"/>
    <mergeCell ref="HHY57:HID57"/>
    <mergeCell ref="HIE57:HIJ57"/>
    <mergeCell ref="HIK57:HIP57"/>
    <mergeCell ref="HIQ57:HIV57"/>
    <mergeCell ref="HGO57:HGT57"/>
    <mergeCell ref="HGU57:HGZ57"/>
    <mergeCell ref="HHA57:HHF57"/>
    <mergeCell ref="HHG57:HHL57"/>
    <mergeCell ref="HHM57:HHR57"/>
    <mergeCell ref="HFK57:HFP57"/>
    <mergeCell ref="HFQ57:HFV57"/>
    <mergeCell ref="HFW57:HGB57"/>
    <mergeCell ref="HGC57:HGH57"/>
    <mergeCell ref="HGI57:HGN57"/>
    <mergeCell ref="HEG57:HEL57"/>
    <mergeCell ref="HEM57:HER57"/>
    <mergeCell ref="HES57:HEX57"/>
    <mergeCell ref="HEY57:HFD57"/>
    <mergeCell ref="HFE57:HFJ57"/>
    <mergeCell ref="HDC57:HDH57"/>
    <mergeCell ref="HDI57:HDN57"/>
    <mergeCell ref="HDO57:HDT57"/>
    <mergeCell ref="HDU57:HDZ57"/>
    <mergeCell ref="HEA57:HEF57"/>
    <mergeCell ref="HBY57:HCD57"/>
    <mergeCell ref="HCE57:HCJ57"/>
    <mergeCell ref="HCK57:HCP57"/>
    <mergeCell ref="HCQ57:HCV57"/>
    <mergeCell ref="HCW57:HDB57"/>
    <mergeCell ref="HAU57:HAZ57"/>
    <mergeCell ref="HBA57:HBF57"/>
    <mergeCell ref="HBG57:HBL57"/>
    <mergeCell ref="HBM57:HBR57"/>
    <mergeCell ref="HBS57:HBX57"/>
    <mergeCell ref="GZQ57:GZV57"/>
    <mergeCell ref="GZW57:HAB57"/>
    <mergeCell ref="HAC57:HAH57"/>
    <mergeCell ref="HAI57:HAN57"/>
    <mergeCell ref="HAO57:HAT57"/>
    <mergeCell ref="GYM57:GYR57"/>
    <mergeCell ref="GYS57:GYX57"/>
    <mergeCell ref="GYY57:GZD57"/>
    <mergeCell ref="GZE57:GZJ57"/>
    <mergeCell ref="GZK57:GZP57"/>
    <mergeCell ref="GXI57:GXN57"/>
    <mergeCell ref="GXO57:GXT57"/>
    <mergeCell ref="GXU57:GXZ57"/>
    <mergeCell ref="GYA57:GYF57"/>
    <mergeCell ref="GYG57:GYL57"/>
    <mergeCell ref="GWE57:GWJ57"/>
    <mergeCell ref="GWK57:GWP57"/>
    <mergeCell ref="GWQ57:GWV57"/>
    <mergeCell ref="GWW57:GXB57"/>
    <mergeCell ref="GXC57:GXH57"/>
    <mergeCell ref="GVA57:GVF57"/>
    <mergeCell ref="GVG57:GVL57"/>
    <mergeCell ref="GVM57:GVR57"/>
    <mergeCell ref="GVS57:GVX57"/>
    <mergeCell ref="GVY57:GWD57"/>
    <mergeCell ref="GTW57:GUB57"/>
    <mergeCell ref="GUC57:GUH57"/>
    <mergeCell ref="GUI57:GUN57"/>
    <mergeCell ref="GUO57:GUT57"/>
    <mergeCell ref="GUU57:GUZ57"/>
    <mergeCell ref="GSS57:GSX57"/>
    <mergeCell ref="GSY57:GTD57"/>
    <mergeCell ref="GTE57:GTJ57"/>
    <mergeCell ref="GTK57:GTP57"/>
    <mergeCell ref="GTQ57:GTV57"/>
    <mergeCell ref="GRO57:GRT57"/>
    <mergeCell ref="GRU57:GRZ57"/>
    <mergeCell ref="GSA57:GSF57"/>
    <mergeCell ref="GSG57:GSL57"/>
    <mergeCell ref="GSM57:GSR57"/>
    <mergeCell ref="GQK57:GQP57"/>
    <mergeCell ref="GQQ57:GQV57"/>
    <mergeCell ref="GQW57:GRB57"/>
    <mergeCell ref="GRC57:GRH57"/>
    <mergeCell ref="GRI57:GRN57"/>
    <mergeCell ref="GPG57:GPL57"/>
    <mergeCell ref="GPM57:GPR57"/>
    <mergeCell ref="GPS57:GPX57"/>
    <mergeCell ref="GPY57:GQD57"/>
    <mergeCell ref="GQE57:GQJ57"/>
    <mergeCell ref="GOC57:GOH57"/>
    <mergeCell ref="GOI57:GON57"/>
    <mergeCell ref="GOO57:GOT57"/>
    <mergeCell ref="GOU57:GOZ57"/>
    <mergeCell ref="GPA57:GPF57"/>
    <mergeCell ref="GMY57:GND57"/>
    <mergeCell ref="GNE57:GNJ57"/>
    <mergeCell ref="GNK57:GNP57"/>
    <mergeCell ref="GNQ57:GNV57"/>
    <mergeCell ref="GNW57:GOB57"/>
    <mergeCell ref="GLU57:GLZ57"/>
    <mergeCell ref="GMA57:GMF57"/>
    <mergeCell ref="GMG57:GML57"/>
    <mergeCell ref="GMM57:GMR57"/>
    <mergeCell ref="GMS57:GMX57"/>
    <mergeCell ref="GKQ57:GKV57"/>
    <mergeCell ref="GKW57:GLB57"/>
    <mergeCell ref="GLC57:GLH57"/>
    <mergeCell ref="GLI57:GLN57"/>
    <mergeCell ref="GLO57:GLT57"/>
    <mergeCell ref="GJM57:GJR57"/>
    <mergeCell ref="GJS57:GJX57"/>
    <mergeCell ref="GJY57:GKD57"/>
    <mergeCell ref="GKE57:GKJ57"/>
    <mergeCell ref="GKK57:GKP57"/>
    <mergeCell ref="GII57:GIN57"/>
    <mergeCell ref="GIO57:GIT57"/>
    <mergeCell ref="GIU57:GIZ57"/>
    <mergeCell ref="GJA57:GJF57"/>
    <mergeCell ref="GJG57:GJL57"/>
    <mergeCell ref="GHE57:GHJ57"/>
    <mergeCell ref="GHK57:GHP57"/>
    <mergeCell ref="GHQ57:GHV57"/>
    <mergeCell ref="GHW57:GIB57"/>
    <mergeCell ref="GIC57:GIH57"/>
    <mergeCell ref="GGA57:GGF57"/>
    <mergeCell ref="GGG57:GGL57"/>
    <mergeCell ref="GGM57:GGR57"/>
    <mergeCell ref="GGS57:GGX57"/>
    <mergeCell ref="GGY57:GHD57"/>
    <mergeCell ref="GEW57:GFB57"/>
    <mergeCell ref="GFC57:GFH57"/>
    <mergeCell ref="GFI57:GFN57"/>
    <mergeCell ref="GFO57:GFT57"/>
    <mergeCell ref="GFU57:GFZ57"/>
    <mergeCell ref="GDS57:GDX57"/>
    <mergeCell ref="GDY57:GED57"/>
    <mergeCell ref="GEE57:GEJ57"/>
    <mergeCell ref="GEK57:GEP57"/>
    <mergeCell ref="GEQ57:GEV57"/>
    <mergeCell ref="GCO57:GCT57"/>
    <mergeCell ref="GCU57:GCZ57"/>
    <mergeCell ref="GDA57:GDF57"/>
    <mergeCell ref="GDG57:GDL57"/>
    <mergeCell ref="GDM57:GDR57"/>
    <mergeCell ref="GBK57:GBP57"/>
    <mergeCell ref="GBQ57:GBV57"/>
    <mergeCell ref="GBW57:GCB57"/>
    <mergeCell ref="GCC57:GCH57"/>
    <mergeCell ref="GCI57:GCN57"/>
    <mergeCell ref="GAG57:GAL57"/>
    <mergeCell ref="GAM57:GAR57"/>
    <mergeCell ref="GAS57:GAX57"/>
    <mergeCell ref="GAY57:GBD57"/>
    <mergeCell ref="GBE57:GBJ57"/>
    <mergeCell ref="FZC57:FZH57"/>
    <mergeCell ref="FZI57:FZN57"/>
    <mergeCell ref="FZO57:FZT57"/>
    <mergeCell ref="FZU57:FZZ57"/>
    <mergeCell ref="GAA57:GAF57"/>
    <mergeCell ref="FXY57:FYD57"/>
    <mergeCell ref="FYE57:FYJ57"/>
    <mergeCell ref="FYK57:FYP57"/>
    <mergeCell ref="FYQ57:FYV57"/>
    <mergeCell ref="FYW57:FZB57"/>
    <mergeCell ref="FWU57:FWZ57"/>
    <mergeCell ref="FXA57:FXF57"/>
    <mergeCell ref="FXG57:FXL57"/>
    <mergeCell ref="FXM57:FXR57"/>
    <mergeCell ref="FXS57:FXX57"/>
    <mergeCell ref="FVQ57:FVV57"/>
    <mergeCell ref="FVW57:FWB57"/>
    <mergeCell ref="FWC57:FWH57"/>
    <mergeCell ref="FWI57:FWN57"/>
    <mergeCell ref="FWO57:FWT57"/>
    <mergeCell ref="FUM57:FUR57"/>
    <mergeCell ref="FUS57:FUX57"/>
    <mergeCell ref="FUY57:FVD57"/>
    <mergeCell ref="FVE57:FVJ57"/>
    <mergeCell ref="FVK57:FVP57"/>
    <mergeCell ref="FTI57:FTN57"/>
    <mergeCell ref="FTO57:FTT57"/>
    <mergeCell ref="FTU57:FTZ57"/>
    <mergeCell ref="FUA57:FUF57"/>
    <mergeCell ref="FUG57:FUL57"/>
    <mergeCell ref="FSE57:FSJ57"/>
    <mergeCell ref="FSK57:FSP57"/>
    <mergeCell ref="FSQ57:FSV57"/>
    <mergeCell ref="FSW57:FTB57"/>
    <mergeCell ref="FTC57:FTH57"/>
    <mergeCell ref="FRA57:FRF57"/>
    <mergeCell ref="FRG57:FRL57"/>
    <mergeCell ref="FRM57:FRR57"/>
    <mergeCell ref="FRS57:FRX57"/>
    <mergeCell ref="FRY57:FSD57"/>
    <mergeCell ref="FPW57:FQB57"/>
    <mergeCell ref="FQC57:FQH57"/>
    <mergeCell ref="FQI57:FQN57"/>
    <mergeCell ref="FQO57:FQT57"/>
    <mergeCell ref="FQU57:FQZ57"/>
    <mergeCell ref="FOS57:FOX57"/>
    <mergeCell ref="FOY57:FPD57"/>
    <mergeCell ref="FPE57:FPJ57"/>
    <mergeCell ref="FPK57:FPP57"/>
    <mergeCell ref="FPQ57:FPV57"/>
    <mergeCell ref="FNO57:FNT57"/>
    <mergeCell ref="FNU57:FNZ57"/>
    <mergeCell ref="FOA57:FOF57"/>
    <mergeCell ref="FOG57:FOL57"/>
    <mergeCell ref="FOM57:FOR57"/>
    <mergeCell ref="FMK57:FMP57"/>
    <mergeCell ref="FMQ57:FMV57"/>
    <mergeCell ref="FMW57:FNB57"/>
    <mergeCell ref="FNC57:FNH57"/>
    <mergeCell ref="FNI57:FNN57"/>
    <mergeCell ref="FLG57:FLL57"/>
    <mergeCell ref="FLM57:FLR57"/>
    <mergeCell ref="FLS57:FLX57"/>
    <mergeCell ref="FLY57:FMD57"/>
    <mergeCell ref="FME57:FMJ57"/>
    <mergeCell ref="FKC57:FKH57"/>
    <mergeCell ref="FKI57:FKN57"/>
    <mergeCell ref="FKO57:FKT57"/>
    <mergeCell ref="FKU57:FKZ57"/>
    <mergeCell ref="FLA57:FLF57"/>
    <mergeCell ref="FIY57:FJD57"/>
    <mergeCell ref="FJE57:FJJ57"/>
    <mergeCell ref="FJK57:FJP57"/>
    <mergeCell ref="FJQ57:FJV57"/>
    <mergeCell ref="FJW57:FKB57"/>
    <mergeCell ref="FHU57:FHZ57"/>
    <mergeCell ref="FIA57:FIF57"/>
    <mergeCell ref="FIG57:FIL57"/>
    <mergeCell ref="FIM57:FIR57"/>
    <mergeCell ref="FIS57:FIX57"/>
    <mergeCell ref="FGQ57:FGV57"/>
    <mergeCell ref="FGW57:FHB57"/>
    <mergeCell ref="FHC57:FHH57"/>
    <mergeCell ref="FHI57:FHN57"/>
    <mergeCell ref="FHO57:FHT57"/>
    <mergeCell ref="FFM57:FFR57"/>
    <mergeCell ref="FFS57:FFX57"/>
    <mergeCell ref="FFY57:FGD57"/>
    <mergeCell ref="FGE57:FGJ57"/>
    <mergeCell ref="FGK57:FGP57"/>
    <mergeCell ref="FEI57:FEN57"/>
    <mergeCell ref="FEO57:FET57"/>
    <mergeCell ref="FEU57:FEZ57"/>
    <mergeCell ref="FFA57:FFF57"/>
    <mergeCell ref="FFG57:FFL57"/>
    <mergeCell ref="FDE57:FDJ57"/>
    <mergeCell ref="FDK57:FDP57"/>
    <mergeCell ref="FDQ57:FDV57"/>
    <mergeCell ref="FDW57:FEB57"/>
    <mergeCell ref="FEC57:FEH57"/>
    <mergeCell ref="FCA57:FCF57"/>
    <mergeCell ref="FCG57:FCL57"/>
    <mergeCell ref="FCM57:FCR57"/>
    <mergeCell ref="FCS57:FCX57"/>
    <mergeCell ref="FCY57:FDD57"/>
    <mergeCell ref="FAW57:FBB57"/>
    <mergeCell ref="FBC57:FBH57"/>
    <mergeCell ref="FBI57:FBN57"/>
    <mergeCell ref="FBO57:FBT57"/>
    <mergeCell ref="FBU57:FBZ57"/>
    <mergeCell ref="EZS57:EZX57"/>
    <mergeCell ref="EZY57:FAD57"/>
    <mergeCell ref="FAE57:FAJ57"/>
    <mergeCell ref="FAK57:FAP57"/>
    <mergeCell ref="FAQ57:FAV57"/>
    <mergeCell ref="EYO57:EYT57"/>
    <mergeCell ref="EYU57:EYZ57"/>
    <mergeCell ref="EZA57:EZF57"/>
    <mergeCell ref="EZG57:EZL57"/>
    <mergeCell ref="EZM57:EZR57"/>
    <mergeCell ref="EXK57:EXP57"/>
    <mergeCell ref="EXQ57:EXV57"/>
    <mergeCell ref="EXW57:EYB57"/>
    <mergeCell ref="EYC57:EYH57"/>
    <mergeCell ref="EYI57:EYN57"/>
    <mergeCell ref="EWG57:EWL57"/>
    <mergeCell ref="EWM57:EWR57"/>
    <mergeCell ref="EWS57:EWX57"/>
    <mergeCell ref="EWY57:EXD57"/>
    <mergeCell ref="EXE57:EXJ57"/>
    <mergeCell ref="EVC57:EVH57"/>
    <mergeCell ref="EVI57:EVN57"/>
    <mergeCell ref="EVO57:EVT57"/>
    <mergeCell ref="EVU57:EVZ57"/>
    <mergeCell ref="EWA57:EWF57"/>
    <mergeCell ref="ETY57:EUD57"/>
    <mergeCell ref="EUE57:EUJ57"/>
    <mergeCell ref="EUK57:EUP57"/>
    <mergeCell ref="EUQ57:EUV57"/>
    <mergeCell ref="EUW57:EVB57"/>
    <mergeCell ref="ESU57:ESZ57"/>
    <mergeCell ref="ETA57:ETF57"/>
    <mergeCell ref="ETG57:ETL57"/>
    <mergeCell ref="ETM57:ETR57"/>
    <mergeCell ref="ETS57:ETX57"/>
    <mergeCell ref="ERQ57:ERV57"/>
    <mergeCell ref="ERW57:ESB57"/>
    <mergeCell ref="ESC57:ESH57"/>
    <mergeCell ref="ESI57:ESN57"/>
    <mergeCell ref="ESO57:EST57"/>
    <mergeCell ref="EQM57:EQR57"/>
    <mergeCell ref="EQS57:EQX57"/>
    <mergeCell ref="EQY57:ERD57"/>
    <mergeCell ref="ERE57:ERJ57"/>
    <mergeCell ref="ERK57:ERP57"/>
    <mergeCell ref="EPI57:EPN57"/>
    <mergeCell ref="EPO57:EPT57"/>
    <mergeCell ref="EPU57:EPZ57"/>
    <mergeCell ref="EQA57:EQF57"/>
    <mergeCell ref="EQG57:EQL57"/>
    <mergeCell ref="EOE57:EOJ57"/>
    <mergeCell ref="EOK57:EOP57"/>
    <mergeCell ref="EOQ57:EOV57"/>
    <mergeCell ref="EOW57:EPB57"/>
    <mergeCell ref="EPC57:EPH57"/>
    <mergeCell ref="ENA57:ENF57"/>
    <mergeCell ref="ENG57:ENL57"/>
    <mergeCell ref="ENM57:ENR57"/>
    <mergeCell ref="ENS57:ENX57"/>
    <mergeCell ref="ENY57:EOD57"/>
    <mergeCell ref="ELW57:EMB57"/>
    <mergeCell ref="EMC57:EMH57"/>
    <mergeCell ref="EMI57:EMN57"/>
    <mergeCell ref="EMO57:EMT57"/>
    <mergeCell ref="EMU57:EMZ57"/>
    <mergeCell ref="EKS57:EKX57"/>
    <mergeCell ref="EKY57:ELD57"/>
    <mergeCell ref="ELE57:ELJ57"/>
    <mergeCell ref="ELK57:ELP57"/>
    <mergeCell ref="ELQ57:ELV57"/>
    <mergeCell ref="EJO57:EJT57"/>
    <mergeCell ref="EJU57:EJZ57"/>
    <mergeCell ref="EKA57:EKF57"/>
    <mergeCell ref="EKG57:EKL57"/>
    <mergeCell ref="EKM57:EKR57"/>
    <mergeCell ref="EIK57:EIP57"/>
    <mergeCell ref="EIQ57:EIV57"/>
    <mergeCell ref="EIW57:EJB57"/>
    <mergeCell ref="EJC57:EJH57"/>
    <mergeCell ref="EJI57:EJN57"/>
    <mergeCell ref="EHG57:EHL57"/>
    <mergeCell ref="EHM57:EHR57"/>
    <mergeCell ref="EHS57:EHX57"/>
    <mergeCell ref="EHY57:EID57"/>
    <mergeCell ref="EIE57:EIJ57"/>
    <mergeCell ref="EGC57:EGH57"/>
    <mergeCell ref="EGI57:EGN57"/>
    <mergeCell ref="EGO57:EGT57"/>
    <mergeCell ref="EGU57:EGZ57"/>
    <mergeCell ref="EHA57:EHF57"/>
    <mergeCell ref="EEY57:EFD57"/>
    <mergeCell ref="EFE57:EFJ57"/>
    <mergeCell ref="EFK57:EFP57"/>
    <mergeCell ref="EFQ57:EFV57"/>
    <mergeCell ref="EFW57:EGB57"/>
    <mergeCell ref="EDU57:EDZ57"/>
    <mergeCell ref="EEA57:EEF57"/>
    <mergeCell ref="EEG57:EEL57"/>
    <mergeCell ref="EEM57:EER57"/>
    <mergeCell ref="EES57:EEX57"/>
    <mergeCell ref="ECQ57:ECV57"/>
    <mergeCell ref="ECW57:EDB57"/>
    <mergeCell ref="EDC57:EDH57"/>
    <mergeCell ref="EDI57:EDN57"/>
    <mergeCell ref="EDO57:EDT57"/>
    <mergeCell ref="EBM57:EBR57"/>
    <mergeCell ref="EBS57:EBX57"/>
    <mergeCell ref="EBY57:ECD57"/>
    <mergeCell ref="ECE57:ECJ57"/>
    <mergeCell ref="ECK57:ECP57"/>
    <mergeCell ref="EAI57:EAN57"/>
    <mergeCell ref="EAO57:EAT57"/>
    <mergeCell ref="EAU57:EAZ57"/>
    <mergeCell ref="EBA57:EBF57"/>
    <mergeCell ref="EBG57:EBL57"/>
    <mergeCell ref="DZE57:DZJ57"/>
    <mergeCell ref="DZK57:DZP57"/>
    <mergeCell ref="DZQ57:DZV57"/>
    <mergeCell ref="DZW57:EAB57"/>
    <mergeCell ref="EAC57:EAH57"/>
    <mergeCell ref="DYA57:DYF57"/>
    <mergeCell ref="DYG57:DYL57"/>
    <mergeCell ref="DYM57:DYR57"/>
    <mergeCell ref="DYS57:DYX57"/>
    <mergeCell ref="DYY57:DZD57"/>
    <mergeCell ref="DWW57:DXB57"/>
    <mergeCell ref="DXC57:DXH57"/>
    <mergeCell ref="DXI57:DXN57"/>
    <mergeCell ref="DXO57:DXT57"/>
    <mergeCell ref="DXU57:DXZ57"/>
    <mergeCell ref="DVS57:DVX57"/>
    <mergeCell ref="DVY57:DWD57"/>
    <mergeCell ref="DWE57:DWJ57"/>
    <mergeCell ref="DWK57:DWP57"/>
    <mergeCell ref="DWQ57:DWV57"/>
    <mergeCell ref="DUO57:DUT57"/>
    <mergeCell ref="DUU57:DUZ57"/>
    <mergeCell ref="DVA57:DVF57"/>
    <mergeCell ref="DVG57:DVL57"/>
    <mergeCell ref="DVM57:DVR57"/>
    <mergeCell ref="DTK57:DTP57"/>
    <mergeCell ref="DTQ57:DTV57"/>
    <mergeCell ref="DTW57:DUB57"/>
    <mergeCell ref="DUC57:DUH57"/>
    <mergeCell ref="DUI57:DUN57"/>
    <mergeCell ref="DSG57:DSL57"/>
    <mergeCell ref="DSM57:DSR57"/>
    <mergeCell ref="DSS57:DSX57"/>
    <mergeCell ref="DSY57:DTD57"/>
    <mergeCell ref="DTE57:DTJ57"/>
    <mergeCell ref="DRC57:DRH57"/>
    <mergeCell ref="DRI57:DRN57"/>
    <mergeCell ref="DRO57:DRT57"/>
    <mergeCell ref="DRU57:DRZ57"/>
    <mergeCell ref="DSA57:DSF57"/>
    <mergeCell ref="DPY57:DQD57"/>
    <mergeCell ref="DQE57:DQJ57"/>
    <mergeCell ref="DQK57:DQP57"/>
    <mergeCell ref="DQQ57:DQV57"/>
    <mergeCell ref="DQW57:DRB57"/>
    <mergeCell ref="DOU57:DOZ57"/>
    <mergeCell ref="DPA57:DPF57"/>
    <mergeCell ref="DPG57:DPL57"/>
    <mergeCell ref="DPM57:DPR57"/>
    <mergeCell ref="DPS57:DPX57"/>
    <mergeCell ref="DNQ57:DNV57"/>
    <mergeCell ref="DNW57:DOB57"/>
    <mergeCell ref="DOC57:DOH57"/>
    <mergeCell ref="DOI57:DON57"/>
    <mergeCell ref="DOO57:DOT57"/>
    <mergeCell ref="DMM57:DMR57"/>
    <mergeCell ref="DMS57:DMX57"/>
    <mergeCell ref="DMY57:DND57"/>
    <mergeCell ref="DNE57:DNJ57"/>
    <mergeCell ref="DNK57:DNP57"/>
    <mergeCell ref="DLI57:DLN57"/>
    <mergeCell ref="DLO57:DLT57"/>
    <mergeCell ref="DLU57:DLZ57"/>
    <mergeCell ref="DMA57:DMF57"/>
    <mergeCell ref="DMG57:DML57"/>
    <mergeCell ref="DKE57:DKJ57"/>
    <mergeCell ref="DKK57:DKP57"/>
    <mergeCell ref="DKQ57:DKV57"/>
    <mergeCell ref="DKW57:DLB57"/>
    <mergeCell ref="DLC57:DLH57"/>
    <mergeCell ref="DJA57:DJF57"/>
    <mergeCell ref="DJG57:DJL57"/>
    <mergeCell ref="DJM57:DJR57"/>
    <mergeCell ref="DJS57:DJX57"/>
    <mergeCell ref="DJY57:DKD57"/>
    <mergeCell ref="DHW57:DIB57"/>
    <mergeCell ref="DIC57:DIH57"/>
    <mergeCell ref="DII57:DIN57"/>
    <mergeCell ref="DIO57:DIT57"/>
    <mergeCell ref="DIU57:DIZ57"/>
    <mergeCell ref="DGS57:DGX57"/>
    <mergeCell ref="DGY57:DHD57"/>
    <mergeCell ref="DHE57:DHJ57"/>
    <mergeCell ref="DHK57:DHP57"/>
    <mergeCell ref="DHQ57:DHV57"/>
    <mergeCell ref="DFO57:DFT57"/>
    <mergeCell ref="DFU57:DFZ57"/>
    <mergeCell ref="DGA57:DGF57"/>
    <mergeCell ref="DGG57:DGL57"/>
    <mergeCell ref="DGM57:DGR57"/>
    <mergeCell ref="DEK57:DEP57"/>
    <mergeCell ref="DEQ57:DEV57"/>
    <mergeCell ref="DEW57:DFB57"/>
    <mergeCell ref="DFC57:DFH57"/>
    <mergeCell ref="DFI57:DFN57"/>
    <mergeCell ref="DDG57:DDL57"/>
    <mergeCell ref="DDM57:DDR57"/>
    <mergeCell ref="DDS57:DDX57"/>
    <mergeCell ref="DDY57:DED57"/>
    <mergeCell ref="DEE57:DEJ57"/>
    <mergeCell ref="DCC57:DCH57"/>
    <mergeCell ref="DCI57:DCN57"/>
    <mergeCell ref="DCO57:DCT57"/>
    <mergeCell ref="DCU57:DCZ57"/>
    <mergeCell ref="DDA57:DDF57"/>
    <mergeCell ref="DAY57:DBD57"/>
    <mergeCell ref="DBE57:DBJ57"/>
    <mergeCell ref="DBK57:DBP57"/>
    <mergeCell ref="DBQ57:DBV57"/>
    <mergeCell ref="DBW57:DCB57"/>
    <mergeCell ref="CZU57:CZZ57"/>
    <mergeCell ref="DAA57:DAF57"/>
    <mergeCell ref="DAG57:DAL57"/>
    <mergeCell ref="DAM57:DAR57"/>
    <mergeCell ref="DAS57:DAX57"/>
    <mergeCell ref="CYQ57:CYV57"/>
    <mergeCell ref="CYW57:CZB57"/>
    <mergeCell ref="CZC57:CZH57"/>
    <mergeCell ref="CZI57:CZN57"/>
    <mergeCell ref="CZO57:CZT57"/>
    <mergeCell ref="CXM57:CXR57"/>
    <mergeCell ref="CXS57:CXX57"/>
    <mergeCell ref="CXY57:CYD57"/>
    <mergeCell ref="CYE57:CYJ57"/>
    <mergeCell ref="CYK57:CYP57"/>
    <mergeCell ref="CWI57:CWN57"/>
    <mergeCell ref="CWO57:CWT57"/>
    <mergeCell ref="CWU57:CWZ57"/>
    <mergeCell ref="CXA57:CXF57"/>
    <mergeCell ref="CXG57:CXL57"/>
    <mergeCell ref="CVE57:CVJ57"/>
    <mergeCell ref="CVK57:CVP57"/>
    <mergeCell ref="CVQ57:CVV57"/>
    <mergeCell ref="CVW57:CWB57"/>
    <mergeCell ref="CWC57:CWH57"/>
    <mergeCell ref="CUA57:CUF57"/>
    <mergeCell ref="CUG57:CUL57"/>
    <mergeCell ref="CUM57:CUR57"/>
    <mergeCell ref="CUS57:CUX57"/>
    <mergeCell ref="CUY57:CVD57"/>
    <mergeCell ref="CSW57:CTB57"/>
    <mergeCell ref="CTC57:CTH57"/>
    <mergeCell ref="CTI57:CTN57"/>
    <mergeCell ref="CTO57:CTT57"/>
    <mergeCell ref="CTU57:CTZ57"/>
    <mergeCell ref="CRS57:CRX57"/>
    <mergeCell ref="CRY57:CSD57"/>
    <mergeCell ref="CSE57:CSJ57"/>
    <mergeCell ref="CSK57:CSP57"/>
    <mergeCell ref="CSQ57:CSV57"/>
    <mergeCell ref="CQO57:CQT57"/>
    <mergeCell ref="CQU57:CQZ57"/>
    <mergeCell ref="CRA57:CRF57"/>
    <mergeCell ref="CRG57:CRL57"/>
    <mergeCell ref="CRM57:CRR57"/>
    <mergeCell ref="CPK57:CPP57"/>
    <mergeCell ref="CPQ57:CPV57"/>
    <mergeCell ref="CPW57:CQB57"/>
    <mergeCell ref="CQC57:CQH57"/>
    <mergeCell ref="CQI57:CQN57"/>
    <mergeCell ref="COG57:COL57"/>
    <mergeCell ref="COM57:COR57"/>
    <mergeCell ref="COS57:COX57"/>
    <mergeCell ref="COY57:CPD57"/>
    <mergeCell ref="CPE57:CPJ57"/>
    <mergeCell ref="CNC57:CNH57"/>
    <mergeCell ref="CNI57:CNN57"/>
    <mergeCell ref="CNO57:CNT57"/>
    <mergeCell ref="CNU57:CNZ57"/>
    <mergeCell ref="COA57:COF57"/>
    <mergeCell ref="CLY57:CMD57"/>
    <mergeCell ref="CME57:CMJ57"/>
    <mergeCell ref="CMK57:CMP57"/>
    <mergeCell ref="CMQ57:CMV57"/>
    <mergeCell ref="CMW57:CNB57"/>
    <mergeCell ref="CKU57:CKZ57"/>
    <mergeCell ref="CLA57:CLF57"/>
    <mergeCell ref="CLG57:CLL57"/>
    <mergeCell ref="CLM57:CLR57"/>
    <mergeCell ref="CLS57:CLX57"/>
    <mergeCell ref="CJQ57:CJV57"/>
    <mergeCell ref="CJW57:CKB57"/>
    <mergeCell ref="CKC57:CKH57"/>
    <mergeCell ref="CKI57:CKN57"/>
    <mergeCell ref="CKO57:CKT57"/>
    <mergeCell ref="CIM57:CIR57"/>
    <mergeCell ref="CIS57:CIX57"/>
    <mergeCell ref="CIY57:CJD57"/>
    <mergeCell ref="CJE57:CJJ57"/>
    <mergeCell ref="CJK57:CJP57"/>
    <mergeCell ref="CHI57:CHN57"/>
    <mergeCell ref="CHO57:CHT57"/>
    <mergeCell ref="CHU57:CHZ57"/>
    <mergeCell ref="CIA57:CIF57"/>
    <mergeCell ref="CIG57:CIL57"/>
    <mergeCell ref="CGE57:CGJ57"/>
    <mergeCell ref="CGK57:CGP57"/>
    <mergeCell ref="CGQ57:CGV57"/>
    <mergeCell ref="CGW57:CHB57"/>
    <mergeCell ref="CHC57:CHH57"/>
    <mergeCell ref="CFA57:CFF57"/>
    <mergeCell ref="CFG57:CFL57"/>
    <mergeCell ref="CFM57:CFR57"/>
    <mergeCell ref="CFS57:CFX57"/>
    <mergeCell ref="CFY57:CGD57"/>
    <mergeCell ref="CDW57:CEB57"/>
    <mergeCell ref="CEC57:CEH57"/>
    <mergeCell ref="CEI57:CEN57"/>
    <mergeCell ref="CEO57:CET57"/>
    <mergeCell ref="CEU57:CEZ57"/>
    <mergeCell ref="CCS57:CCX57"/>
    <mergeCell ref="CCY57:CDD57"/>
    <mergeCell ref="CDE57:CDJ57"/>
    <mergeCell ref="CDK57:CDP57"/>
    <mergeCell ref="CDQ57:CDV57"/>
    <mergeCell ref="CBO57:CBT57"/>
    <mergeCell ref="CBU57:CBZ57"/>
    <mergeCell ref="CCA57:CCF57"/>
    <mergeCell ref="CCG57:CCL57"/>
    <mergeCell ref="CCM57:CCR57"/>
    <mergeCell ref="CAK57:CAP57"/>
    <mergeCell ref="CAQ57:CAV57"/>
    <mergeCell ref="CAW57:CBB57"/>
    <mergeCell ref="CBC57:CBH57"/>
    <mergeCell ref="CBI57:CBN57"/>
    <mergeCell ref="BZG57:BZL57"/>
    <mergeCell ref="BZM57:BZR57"/>
    <mergeCell ref="BZS57:BZX57"/>
    <mergeCell ref="BZY57:CAD57"/>
    <mergeCell ref="CAE57:CAJ57"/>
    <mergeCell ref="BYC57:BYH57"/>
    <mergeCell ref="BYI57:BYN57"/>
    <mergeCell ref="BYO57:BYT57"/>
    <mergeCell ref="BYU57:BYZ57"/>
    <mergeCell ref="BZA57:BZF57"/>
    <mergeCell ref="BWY57:BXD57"/>
    <mergeCell ref="BXE57:BXJ57"/>
    <mergeCell ref="BXK57:BXP57"/>
    <mergeCell ref="BXQ57:BXV57"/>
    <mergeCell ref="BXW57:BYB57"/>
    <mergeCell ref="BVU57:BVZ57"/>
    <mergeCell ref="BWA57:BWF57"/>
    <mergeCell ref="BWG57:BWL57"/>
    <mergeCell ref="BWM57:BWR57"/>
    <mergeCell ref="BWS57:BWX57"/>
    <mergeCell ref="BUQ57:BUV57"/>
    <mergeCell ref="BUW57:BVB57"/>
    <mergeCell ref="BVC57:BVH57"/>
    <mergeCell ref="BVI57:BVN57"/>
    <mergeCell ref="BVO57:BVT57"/>
    <mergeCell ref="BTM57:BTR57"/>
    <mergeCell ref="BTS57:BTX57"/>
    <mergeCell ref="BTY57:BUD57"/>
    <mergeCell ref="BUE57:BUJ57"/>
    <mergeCell ref="BUK57:BUP57"/>
    <mergeCell ref="BSI57:BSN57"/>
    <mergeCell ref="BSO57:BST57"/>
    <mergeCell ref="BSU57:BSZ57"/>
    <mergeCell ref="BTA57:BTF57"/>
    <mergeCell ref="BTG57:BTL57"/>
    <mergeCell ref="BRE57:BRJ57"/>
    <mergeCell ref="BRK57:BRP57"/>
    <mergeCell ref="BRQ57:BRV57"/>
    <mergeCell ref="BRW57:BSB57"/>
    <mergeCell ref="BSC57:BSH57"/>
    <mergeCell ref="BQA57:BQF57"/>
    <mergeCell ref="BQG57:BQL57"/>
    <mergeCell ref="BQM57:BQR57"/>
    <mergeCell ref="BQS57:BQX57"/>
    <mergeCell ref="BQY57:BRD57"/>
    <mergeCell ref="BOW57:BPB57"/>
    <mergeCell ref="BPC57:BPH57"/>
    <mergeCell ref="BPI57:BPN57"/>
    <mergeCell ref="BPO57:BPT57"/>
    <mergeCell ref="BPU57:BPZ57"/>
    <mergeCell ref="BNS57:BNX57"/>
    <mergeCell ref="BNY57:BOD57"/>
    <mergeCell ref="BOE57:BOJ57"/>
    <mergeCell ref="BOK57:BOP57"/>
    <mergeCell ref="BOQ57:BOV57"/>
    <mergeCell ref="BMO57:BMT57"/>
    <mergeCell ref="BMU57:BMZ57"/>
    <mergeCell ref="BNA57:BNF57"/>
    <mergeCell ref="BNG57:BNL57"/>
    <mergeCell ref="BNM57:BNR57"/>
    <mergeCell ref="BLK57:BLP57"/>
    <mergeCell ref="BLQ57:BLV57"/>
    <mergeCell ref="BLW57:BMB57"/>
    <mergeCell ref="BMC57:BMH57"/>
    <mergeCell ref="BMI57:BMN57"/>
    <mergeCell ref="BKG57:BKL57"/>
    <mergeCell ref="BKM57:BKR57"/>
    <mergeCell ref="BKS57:BKX57"/>
    <mergeCell ref="BKY57:BLD57"/>
    <mergeCell ref="BLE57:BLJ57"/>
    <mergeCell ref="BJC57:BJH57"/>
    <mergeCell ref="BJI57:BJN57"/>
    <mergeCell ref="BJO57:BJT57"/>
    <mergeCell ref="BJU57:BJZ57"/>
    <mergeCell ref="BKA57:BKF57"/>
    <mergeCell ref="BHY57:BID57"/>
    <mergeCell ref="BIE57:BIJ57"/>
    <mergeCell ref="BIK57:BIP57"/>
    <mergeCell ref="BIQ57:BIV57"/>
    <mergeCell ref="BIW57:BJB57"/>
    <mergeCell ref="BGU57:BGZ57"/>
    <mergeCell ref="BHA57:BHF57"/>
    <mergeCell ref="BHG57:BHL57"/>
    <mergeCell ref="BHM57:BHR57"/>
    <mergeCell ref="BHS57:BHX57"/>
    <mergeCell ref="BFQ57:BFV57"/>
    <mergeCell ref="BFW57:BGB57"/>
    <mergeCell ref="BGC57:BGH57"/>
    <mergeCell ref="BGI57:BGN57"/>
    <mergeCell ref="BGO57:BGT57"/>
    <mergeCell ref="BEM57:BER57"/>
    <mergeCell ref="BES57:BEX57"/>
    <mergeCell ref="BEY57:BFD57"/>
    <mergeCell ref="BFE57:BFJ57"/>
    <mergeCell ref="BFK57:BFP57"/>
    <mergeCell ref="BDI57:BDN57"/>
    <mergeCell ref="BDO57:BDT57"/>
    <mergeCell ref="BDU57:BDZ57"/>
    <mergeCell ref="BEA57:BEF57"/>
    <mergeCell ref="BEG57:BEL57"/>
    <mergeCell ref="BCE57:BCJ57"/>
    <mergeCell ref="BCK57:BCP57"/>
    <mergeCell ref="BCQ57:BCV57"/>
    <mergeCell ref="BCW57:BDB57"/>
    <mergeCell ref="BDC57:BDH57"/>
    <mergeCell ref="BBA57:BBF57"/>
    <mergeCell ref="BBG57:BBL57"/>
    <mergeCell ref="BBM57:BBR57"/>
    <mergeCell ref="BBS57:BBX57"/>
    <mergeCell ref="BBY57:BCD57"/>
    <mergeCell ref="AZW57:BAB57"/>
    <mergeCell ref="BAC57:BAH57"/>
    <mergeCell ref="BAI57:BAN57"/>
    <mergeCell ref="BAO57:BAT57"/>
    <mergeCell ref="BAU57:BAZ57"/>
    <mergeCell ref="AYS57:AYX57"/>
    <mergeCell ref="AYY57:AZD57"/>
    <mergeCell ref="AZE57:AZJ57"/>
    <mergeCell ref="AZK57:AZP57"/>
    <mergeCell ref="AZQ57:AZV57"/>
    <mergeCell ref="AXO57:AXT57"/>
    <mergeCell ref="AXU57:AXZ57"/>
    <mergeCell ref="AYA57:AYF57"/>
    <mergeCell ref="AYG57:AYL57"/>
    <mergeCell ref="AYM57:AYR57"/>
    <mergeCell ref="AWK57:AWP57"/>
    <mergeCell ref="AWQ57:AWV57"/>
    <mergeCell ref="AWW57:AXB57"/>
    <mergeCell ref="AXC57:AXH57"/>
    <mergeCell ref="AXI57:AXN57"/>
    <mergeCell ref="AVG57:AVL57"/>
    <mergeCell ref="AVM57:AVR57"/>
    <mergeCell ref="AVS57:AVX57"/>
    <mergeCell ref="AVY57:AWD57"/>
    <mergeCell ref="AWE57:AWJ57"/>
    <mergeCell ref="AUC57:AUH57"/>
    <mergeCell ref="AUI57:AUN57"/>
    <mergeCell ref="AUO57:AUT57"/>
    <mergeCell ref="AUU57:AUZ57"/>
    <mergeCell ref="AVA57:AVF57"/>
    <mergeCell ref="ASY57:ATD57"/>
    <mergeCell ref="ATE57:ATJ57"/>
    <mergeCell ref="ATK57:ATP57"/>
    <mergeCell ref="ATQ57:ATV57"/>
    <mergeCell ref="ATW57:AUB57"/>
    <mergeCell ref="ARU57:ARZ57"/>
    <mergeCell ref="ASA57:ASF57"/>
    <mergeCell ref="ASG57:ASL57"/>
    <mergeCell ref="ASM57:ASR57"/>
    <mergeCell ref="ASS57:ASX57"/>
    <mergeCell ref="AQQ57:AQV57"/>
    <mergeCell ref="AQW57:ARB57"/>
    <mergeCell ref="ARC57:ARH57"/>
    <mergeCell ref="ARI57:ARN57"/>
    <mergeCell ref="ARO57:ART57"/>
    <mergeCell ref="APM57:APR57"/>
    <mergeCell ref="APS57:APX57"/>
    <mergeCell ref="APY57:AQD57"/>
    <mergeCell ref="AQE57:AQJ57"/>
    <mergeCell ref="AQK57:AQP57"/>
    <mergeCell ref="AOI57:AON57"/>
    <mergeCell ref="AOO57:AOT57"/>
    <mergeCell ref="AOU57:AOZ57"/>
    <mergeCell ref="APA57:APF57"/>
    <mergeCell ref="APG57:APL57"/>
    <mergeCell ref="ANE57:ANJ57"/>
    <mergeCell ref="ANK57:ANP57"/>
    <mergeCell ref="ANQ57:ANV57"/>
    <mergeCell ref="ANW57:AOB57"/>
    <mergeCell ref="AOC57:AOH57"/>
    <mergeCell ref="AMA57:AMF57"/>
    <mergeCell ref="AMG57:AML57"/>
    <mergeCell ref="AMM57:AMR57"/>
    <mergeCell ref="AMS57:AMX57"/>
    <mergeCell ref="AMY57:AND57"/>
    <mergeCell ref="AKW57:ALB57"/>
    <mergeCell ref="ALC57:ALH57"/>
    <mergeCell ref="ALI57:ALN57"/>
    <mergeCell ref="ALO57:ALT57"/>
    <mergeCell ref="ALU57:ALZ57"/>
    <mergeCell ref="AJS57:AJX57"/>
    <mergeCell ref="AJY57:AKD57"/>
    <mergeCell ref="AKE57:AKJ57"/>
    <mergeCell ref="AKK57:AKP57"/>
    <mergeCell ref="AKQ57:AKV57"/>
    <mergeCell ref="AIO57:AIT57"/>
    <mergeCell ref="AIU57:AIZ57"/>
    <mergeCell ref="AJA57:AJF57"/>
    <mergeCell ref="AJG57:AJL57"/>
    <mergeCell ref="AJM57:AJR57"/>
    <mergeCell ref="AHK57:AHP57"/>
    <mergeCell ref="AHQ57:AHV57"/>
    <mergeCell ref="AHW57:AIB57"/>
    <mergeCell ref="AIC57:AIH57"/>
    <mergeCell ref="AII57:AIN57"/>
    <mergeCell ref="AGG57:AGL57"/>
    <mergeCell ref="AGM57:AGR57"/>
    <mergeCell ref="AGS57:AGX57"/>
    <mergeCell ref="AGY57:AHD57"/>
    <mergeCell ref="AHE57:AHJ57"/>
    <mergeCell ref="AFC57:AFH57"/>
    <mergeCell ref="AFI57:AFN57"/>
    <mergeCell ref="AFO57:AFT57"/>
    <mergeCell ref="AFU57:AFZ57"/>
    <mergeCell ref="AGA57:AGF57"/>
    <mergeCell ref="ADY57:AED57"/>
    <mergeCell ref="AEE57:AEJ57"/>
    <mergeCell ref="AEK57:AEP57"/>
    <mergeCell ref="AEQ57:AEV57"/>
    <mergeCell ref="AEW57:AFB57"/>
    <mergeCell ref="ACU57:ACZ57"/>
    <mergeCell ref="ADA57:ADF57"/>
    <mergeCell ref="ADG57:ADL57"/>
    <mergeCell ref="ADM57:ADR57"/>
    <mergeCell ref="ADS57:ADX57"/>
    <mergeCell ref="ABQ57:ABV57"/>
    <mergeCell ref="ABW57:ACB57"/>
    <mergeCell ref="ACC57:ACH57"/>
    <mergeCell ref="ACI57:ACN57"/>
    <mergeCell ref="ACO57:ACT57"/>
    <mergeCell ref="AAM57:AAR57"/>
    <mergeCell ref="AAS57:AAX57"/>
    <mergeCell ref="AAY57:ABD57"/>
    <mergeCell ref="ABE57:ABJ57"/>
    <mergeCell ref="ABK57:ABP57"/>
    <mergeCell ref="ZI57:ZN57"/>
    <mergeCell ref="ZO57:ZT57"/>
    <mergeCell ref="ZU57:ZZ57"/>
    <mergeCell ref="AAA57:AAF57"/>
    <mergeCell ref="AAG57:AAL57"/>
    <mergeCell ref="YE57:YJ57"/>
    <mergeCell ref="YK57:YP57"/>
    <mergeCell ref="YQ57:YV57"/>
    <mergeCell ref="YW57:ZB57"/>
    <mergeCell ref="ZC57:ZH57"/>
    <mergeCell ref="XA57:XF57"/>
    <mergeCell ref="XG57:XL57"/>
    <mergeCell ref="XM57:XR57"/>
    <mergeCell ref="XS57:XX57"/>
    <mergeCell ref="XY57:YD57"/>
    <mergeCell ref="VW57:WB57"/>
    <mergeCell ref="WC57:WH57"/>
    <mergeCell ref="WI57:WN57"/>
    <mergeCell ref="WO57:WT57"/>
    <mergeCell ref="WU57:WZ57"/>
    <mergeCell ref="US57:UX57"/>
    <mergeCell ref="UY57:VD57"/>
    <mergeCell ref="VE57:VJ57"/>
    <mergeCell ref="VK57:VP57"/>
    <mergeCell ref="VQ57:VV57"/>
    <mergeCell ref="TO57:TT57"/>
    <mergeCell ref="TU57:TZ57"/>
    <mergeCell ref="UA57:UF57"/>
    <mergeCell ref="UG57:UL57"/>
    <mergeCell ref="UM57:UR57"/>
    <mergeCell ref="SK57:SP57"/>
    <mergeCell ref="SQ57:SV57"/>
    <mergeCell ref="SW57:TB57"/>
    <mergeCell ref="TC57:TH57"/>
    <mergeCell ref="TI57:TN57"/>
    <mergeCell ref="RG57:RL57"/>
    <mergeCell ref="RM57:RR57"/>
    <mergeCell ref="RS57:RX57"/>
    <mergeCell ref="RY57:SD57"/>
    <mergeCell ref="SE57:SJ57"/>
    <mergeCell ref="QC57:QH57"/>
    <mergeCell ref="QI57:QN57"/>
    <mergeCell ref="QO57:QT57"/>
    <mergeCell ref="QU57:QZ57"/>
    <mergeCell ref="RA57:RF57"/>
    <mergeCell ref="OY57:PD57"/>
    <mergeCell ref="PE57:PJ57"/>
    <mergeCell ref="PK57:PP57"/>
    <mergeCell ref="PQ57:PV57"/>
    <mergeCell ref="PW57:QB57"/>
    <mergeCell ref="NU57:NZ57"/>
    <mergeCell ref="OA57:OF57"/>
    <mergeCell ref="OG57:OL57"/>
    <mergeCell ref="OM57:OR57"/>
    <mergeCell ref="OS57:OX57"/>
    <mergeCell ref="MQ57:MV57"/>
    <mergeCell ref="MW57:NB57"/>
    <mergeCell ref="NC57:NH57"/>
    <mergeCell ref="NI57:NN57"/>
    <mergeCell ref="NO57:NT57"/>
    <mergeCell ref="LM57:LR57"/>
    <mergeCell ref="LS57:LX57"/>
    <mergeCell ref="LY57:MD57"/>
    <mergeCell ref="ME57:MJ57"/>
    <mergeCell ref="MK57:MP57"/>
    <mergeCell ref="KI57:KN57"/>
    <mergeCell ref="KO57:KT57"/>
    <mergeCell ref="KU57:KZ57"/>
    <mergeCell ref="LA57:LF57"/>
    <mergeCell ref="LG57:LL57"/>
    <mergeCell ref="JE57:JJ57"/>
    <mergeCell ref="JK57:JP57"/>
    <mergeCell ref="JQ57:JV57"/>
    <mergeCell ref="JW57:KB57"/>
    <mergeCell ref="KC57:KH57"/>
    <mergeCell ref="IA57:IF57"/>
    <mergeCell ref="IG57:IL57"/>
    <mergeCell ref="IM57:IR57"/>
    <mergeCell ref="IS57:IX57"/>
    <mergeCell ref="IY57:JD57"/>
    <mergeCell ref="GW57:HB57"/>
    <mergeCell ref="HC57:HH57"/>
    <mergeCell ref="HI57:HN57"/>
    <mergeCell ref="HO57:HT57"/>
    <mergeCell ref="HU57:HZ57"/>
    <mergeCell ref="FS57:FX57"/>
    <mergeCell ref="FY57:GD57"/>
    <mergeCell ref="GE57:GJ57"/>
    <mergeCell ref="GK57:GP57"/>
    <mergeCell ref="GQ57:GV57"/>
    <mergeCell ref="EO57:ET57"/>
    <mergeCell ref="EU57:EZ57"/>
    <mergeCell ref="FA57:FF57"/>
    <mergeCell ref="FG57:FL57"/>
    <mergeCell ref="FM57:FR57"/>
    <mergeCell ref="DK57:DP57"/>
    <mergeCell ref="DQ57:DV57"/>
    <mergeCell ref="DW57:EB57"/>
    <mergeCell ref="EC57:EH57"/>
    <mergeCell ref="EI57:EN57"/>
    <mergeCell ref="CG57:CL57"/>
    <mergeCell ref="CM57:CR57"/>
    <mergeCell ref="CS57:CX57"/>
    <mergeCell ref="CY57:DD57"/>
    <mergeCell ref="DE57:DJ57"/>
    <mergeCell ref="BC57:BH57"/>
    <mergeCell ref="BI57:BN57"/>
    <mergeCell ref="BO57:BT57"/>
    <mergeCell ref="BU57:BZ57"/>
    <mergeCell ref="CA57:CF57"/>
    <mergeCell ref="Y57:AD57"/>
    <mergeCell ref="AE57:AJ57"/>
    <mergeCell ref="AK57:AP57"/>
    <mergeCell ref="AQ57:AV57"/>
    <mergeCell ref="AW57:BB57"/>
    <mergeCell ref="A9:F9"/>
    <mergeCell ref="G57:L57"/>
    <mergeCell ref="M57:R57"/>
    <mergeCell ref="S57:X57"/>
    <mergeCell ref="A124:F124"/>
    <mergeCell ref="A57:F57"/>
    <mergeCell ref="A60:F60"/>
    <mergeCell ref="A62:F62"/>
    <mergeCell ref="A69:F69"/>
  </mergeCells>
  <conditionalFormatting sqref="B7">
    <cfRule type="cellIs" dxfId="0" priority="1" operator="equal">
      <formula>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AF2EA42078E944A2A33BBE2DBBC2B8" ma:contentTypeVersion="6" ma:contentTypeDescription="Create a new document." ma:contentTypeScope="" ma:versionID="9d8d3755cd6662343a4a530913d94489">
  <xsd:schema xmlns:xsd="http://www.w3.org/2001/XMLSchema" xmlns:xs="http://www.w3.org/2001/XMLSchema" xmlns:p="http://schemas.microsoft.com/office/2006/metadata/properties" xmlns:ns2="8d1c9f1c-c652-434b-af7b-684c10ee1a82" xmlns:ns3="256b3161-3145-4586-a3b3-39339b50d0ea" targetNamespace="http://schemas.microsoft.com/office/2006/metadata/properties" ma:root="true" ma:fieldsID="580704480490ddd3da1dc42ea5068417" ns2:_="" ns3:_="">
    <xsd:import namespace="8d1c9f1c-c652-434b-af7b-684c10ee1a82"/>
    <xsd:import namespace="256b3161-3145-4586-a3b3-39339b50d0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1c9f1c-c652-434b-af7b-684c10ee1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6b3161-3145-4586-a3b3-39339b50d0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49EA36-0BAE-4739-97E5-CF8F887438A5}">
  <ds:schemaRefs>
    <ds:schemaRef ds:uri="http://schemas.microsoft.com/sharepoint/v3/contenttype/forms"/>
  </ds:schemaRefs>
</ds:datastoreItem>
</file>

<file path=customXml/itemProps2.xml><?xml version="1.0" encoding="utf-8"?>
<ds:datastoreItem xmlns:ds="http://schemas.openxmlformats.org/officeDocument/2006/customXml" ds:itemID="{6C53D6D2-6DE8-4783-9401-50A143C92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1c9f1c-c652-434b-af7b-684c10ee1a82"/>
    <ds:schemaRef ds:uri="256b3161-3145-4586-a3b3-39339b50d0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54D568-5ACB-402E-AFC1-5957754B9E79}">
  <ds:schemaRefs>
    <ds:schemaRef ds:uri="http://schemas.microsoft.com/office/infopath/2007/PartnerControls"/>
    <ds:schemaRef ds:uri="http://schemas.microsoft.com/office/2006/documentManagement/types"/>
    <ds:schemaRef ds:uri="http://www.w3.org/XML/1998/namespace"/>
    <ds:schemaRef ds:uri="8d1c9f1c-c652-434b-af7b-684c10ee1a82"/>
    <ds:schemaRef ds:uri="http://purl.org/dc/dcmitype/"/>
    <ds:schemaRef ds:uri="http://purl.org/dc/terms/"/>
    <ds:schemaRef ds:uri="http://schemas.openxmlformats.org/package/2006/metadata/core-properties"/>
    <ds:schemaRef ds:uri="256b3161-3145-4586-a3b3-39339b50d0ea"/>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Agency Info</vt:lpstr>
      <vt:lpstr>Instructions</vt:lpstr>
      <vt:lpstr>CAD</vt:lpstr>
      <vt:lpstr>Jail</vt:lpstr>
      <vt:lpstr>Mobile</vt:lpstr>
      <vt:lpstr>Interfaces</vt:lpstr>
      <vt:lpstr>Fire</vt:lpstr>
      <vt:lpstr>EMS</vt:lpstr>
      <vt:lpstr>CAD!Print_Area</vt:lpstr>
      <vt:lpstr>Interfaces!Print_Area</vt:lpstr>
      <vt:lpstr>Mobile!Print_Area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 M Burke</dc:creator>
  <cp:keywords/>
  <dc:description/>
  <cp:lastModifiedBy>Yates, Mike</cp:lastModifiedBy>
  <cp:revision/>
  <cp:lastPrinted>2024-07-19T18:52:13Z</cp:lastPrinted>
  <dcterms:created xsi:type="dcterms:W3CDTF">2021-04-05T17:51:38Z</dcterms:created>
  <dcterms:modified xsi:type="dcterms:W3CDTF">2024-07-19T18:52:59Z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0x010100F3AF2EA42078E944A2A33BBE2DBBC2B8</vt:lpwstr>
  </property>
</Properties>
</file>